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694" activeTab="0"/>
  </bookViews>
  <sheets>
    <sheet name="1000" sheetId="1" r:id="rId1"/>
    <sheet name="2011" sheetId="2" r:id="rId2"/>
    <sheet name="2041" sheetId="3" state="hidden" r:id="rId3"/>
    <sheet name="2042" sheetId="4" r:id="rId4"/>
    <sheet name="2081" sheetId="5" r:id="rId5"/>
    <sheet name="2101" sheetId="6" r:id="rId6"/>
    <sheet name="2272" sheetId="7" state="hidden" r:id="rId7"/>
    <sheet name="2903" sheetId="8" r:id="rId8"/>
    <sheet name="2906" sheetId="9" state="hidden" r:id="rId9"/>
    <sheet name="2909" sheetId="10" r:id="rId10"/>
    <sheet name="4901" sheetId="11" state="hidden" r:id="rId11"/>
    <sheet name="4912" sheetId="12" state="hidden" r:id="rId12"/>
    <sheet name="4913" sheetId="13" r:id="rId13"/>
    <sheet name="4914" sheetId="14" r:id="rId14"/>
    <sheet name="9201" sheetId="15" r:id="rId15"/>
    <sheet name="9902" sheetId="16" r:id="rId16"/>
  </sheets>
  <definedNames/>
  <calcPr fullCalcOnLoad="1"/>
</workbook>
</file>

<file path=xl/sharedStrings.xml><?xml version="1.0" encoding="utf-8"?>
<sst xmlns="http://schemas.openxmlformats.org/spreadsheetml/2006/main" count="930" uniqueCount="109">
  <si>
    <t>VILLAGE OF FAIRFAX, HAMILTON COUNTY</t>
  </si>
  <si>
    <t>Financial Worksheet - Budget</t>
  </si>
  <si>
    <t>Year 2021 Master wksht</t>
  </si>
  <si>
    <t>Year 2020</t>
  </si>
  <si>
    <t>Fund Classification:</t>
  </si>
  <si>
    <t>2018</t>
  </si>
  <si>
    <t>2019</t>
  </si>
  <si>
    <t>Current
2020</t>
  </si>
  <si>
    <t>2021</t>
  </si>
  <si>
    <t>Description</t>
  </si>
  <si>
    <t>Fund Balance 1/1</t>
  </si>
  <si>
    <t>Fund Balance Adjustments</t>
  </si>
  <si>
    <t>Revenues</t>
  </si>
  <si>
    <t xml:space="preserve">     Property and Other Local Taxes</t>
  </si>
  <si>
    <t xml:space="preserve">          Real Estate Tax</t>
  </si>
  <si>
    <t xml:space="preserve">          Personal Property Tax</t>
  </si>
  <si>
    <t xml:space="preserve">          Municipal Income Tax</t>
  </si>
  <si>
    <t xml:space="preserve">          Other - Local Taxes</t>
  </si>
  <si>
    <t xml:space="preserve">     State Shared Taxes</t>
  </si>
  <si>
    <t xml:space="preserve">          Local Government</t>
  </si>
  <si>
    <t xml:space="preserve">          Inheritance Tax</t>
  </si>
  <si>
    <t xml:space="preserve">          Property Tax Allocation</t>
  </si>
  <si>
    <t xml:space="preserve">          Other - State Shared Taxes and Permits</t>
  </si>
  <si>
    <t xml:space="preserve">     Intergovernmental</t>
  </si>
  <si>
    <t xml:space="preserve">     Special Assessments</t>
  </si>
  <si>
    <t xml:space="preserve">     Charges for Services</t>
  </si>
  <si>
    <t xml:space="preserve">     Fines, Licenses and Permits</t>
  </si>
  <si>
    <t xml:space="preserve">     Earnings on Investments</t>
  </si>
  <si>
    <t xml:space="preserve">     Miscellaneous</t>
  </si>
  <si>
    <t>Total Revenue</t>
  </si>
  <si>
    <t>Expenditures</t>
  </si>
  <si>
    <t xml:space="preserve">     Police Enforcement - Salaries</t>
  </si>
  <si>
    <t xml:space="preserve">     Police Enforcement - Other</t>
  </si>
  <si>
    <t xml:space="preserve">     Fire Fighting, Prevention and Inspection - Other</t>
  </si>
  <si>
    <t xml:space="preserve">     Street Lighting - Other</t>
  </si>
  <si>
    <t xml:space="preserve">     Traffic Signals, Signs and Marking - Other</t>
  </si>
  <si>
    <t xml:space="preserve">     Payment to County Health District - Other</t>
  </si>
  <si>
    <t xml:space="preserve">     Recreation - Salaries</t>
  </si>
  <si>
    <t xml:space="preserve">     Recreation - Other</t>
  </si>
  <si>
    <t xml:space="preserve">     Community Planning and Zoning - Salaries</t>
  </si>
  <si>
    <t xml:space="preserve">     Community Planning and Zoning - Other</t>
  </si>
  <si>
    <t xml:space="preserve">     Storm Sewers and Drains - Other</t>
  </si>
  <si>
    <t xml:space="preserve">     Refuse Collection and Disposal - Other</t>
  </si>
  <si>
    <t xml:space="preserve">     Other Basic Utility Service - Other</t>
  </si>
  <si>
    <t xml:space="preserve">     Street Maintenance and Repair - Salaries</t>
  </si>
  <si>
    <t xml:space="preserve">     Street Maintenance and Repair - Other</t>
  </si>
  <si>
    <t xml:space="preserve">     Mayor and Administrative Offices - Salaries</t>
  </si>
  <si>
    <t xml:space="preserve">     Mayor and Administrative Offices - Other</t>
  </si>
  <si>
    <t xml:space="preserve">     Legislative Activities - Salaries</t>
  </si>
  <si>
    <t xml:space="preserve">     Legislative Activities - Other</t>
  </si>
  <si>
    <t xml:space="preserve">     Clerk - Treasurer - Salaries</t>
  </si>
  <si>
    <t xml:space="preserve">     Clerk - Treasurer - Other</t>
  </si>
  <si>
    <t xml:space="preserve">     Lands and Buildings - Other</t>
  </si>
  <si>
    <t xml:space="preserve">     Boards and Commissions - Other</t>
  </si>
  <si>
    <t xml:space="preserve">     Property Tax Collection Fees - Other</t>
  </si>
  <si>
    <t xml:space="preserve">     Auditor of State Fees - Other</t>
  </si>
  <si>
    <t xml:space="preserve">     Solicitor - Salaries</t>
  </si>
  <si>
    <t xml:space="preserve">     Income Tax Administration - Salaries</t>
  </si>
  <si>
    <t xml:space="preserve">     Income Tax Administration - Other</t>
  </si>
  <si>
    <t xml:space="preserve">     Tax Refunds - Other</t>
  </si>
  <si>
    <t xml:space="preserve">     Other Income Tax - Salaries</t>
  </si>
  <si>
    <t xml:space="preserve">     Other Income Tax - Other</t>
  </si>
  <si>
    <t xml:space="preserve">     Other General Government - Other</t>
  </si>
  <si>
    <t>Total Expenditures</t>
  </si>
  <si>
    <t>Other Financing Sources &amp; Uses</t>
  </si>
  <si>
    <t xml:space="preserve">     Sources</t>
  </si>
  <si>
    <t xml:space="preserve">          Sale of Bonds</t>
  </si>
  <si>
    <t xml:space="preserve">          Sale of Notes</t>
  </si>
  <si>
    <t xml:space="preserve">          Other Debt Proceeds</t>
  </si>
  <si>
    <t xml:space="preserve">          Sale of Fixed Assets</t>
  </si>
  <si>
    <t xml:space="preserve">          Transfers - In</t>
  </si>
  <si>
    <t xml:space="preserve">          Advances - In</t>
  </si>
  <si>
    <t xml:space="preserve">          Special Items</t>
  </si>
  <si>
    <t xml:space="preserve">          Extraordinary Items</t>
  </si>
  <si>
    <t xml:space="preserve">          Other - Other Financing Sources</t>
  </si>
  <si>
    <t xml:space="preserve">     Uses</t>
  </si>
  <si>
    <t xml:space="preserve">          Transfers - Out</t>
  </si>
  <si>
    <t xml:space="preserve">          Advances - Out</t>
  </si>
  <si>
    <t xml:space="preserve">          Contingencies</t>
  </si>
  <si>
    <t xml:space="preserve">          Other - Other Financing Uses</t>
  </si>
  <si>
    <t>Total Other Financing Sources &amp; Uses</t>
  </si>
  <si>
    <t>Fund Balance 12/31</t>
  </si>
  <si>
    <t>Less: Encumbrances 12/31</t>
  </si>
  <si>
    <t>Less: Reserve Balance 12/31</t>
  </si>
  <si>
    <t>Unencumbered Undesignated 12/31</t>
  </si>
  <si>
    <t>Each Fund Balance 1/1 reflects the prior year’s Fund Balance 12/31, not its Unencumbered Undesignated 12/31.
Encumbrances 12/31 and Reserve Balance 12/31 should become expenditures in subsequent years.</t>
  </si>
  <si>
    <t xml:space="preserve">     Street Construction and Reconstruction - Salaries</t>
  </si>
  <si>
    <t xml:space="preserve">     Street Construction and Reconstruction - Other</t>
  </si>
  <si>
    <t xml:space="preserve">     Capital Outlay - Other</t>
  </si>
  <si>
    <t xml:space="preserve">     Provide and Maintain Parks - Other</t>
  </si>
  <si>
    <t xml:space="preserve">     Mayor's Court  - Other</t>
  </si>
  <si>
    <t xml:space="preserve">     Public Housing Projects - Other</t>
  </si>
  <si>
    <t>1000 General Fund</t>
  </si>
  <si>
    <t>2011 Special Revenue: Street Construction/Maint/Repair</t>
  </si>
  <si>
    <t>2041 Special Revenue: Hike Bike</t>
  </si>
  <si>
    <t>2042 Special Revenue: Parks / Recreation</t>
  </si>
  <si>
    <t>2081 Special Revenue: Drug Law Enforcement</t>
  </si>
  <si>
    <t>2101 Special Revenue: Permissive Motor Vehicle License Tax</t>
  </si>
  <si>
    <t>2272 Special Revenue: Enforcement Education</t>
  </si>
  <si>
    <t>2903 Special Revenue: Mayor's Court</t>
  </si>
  <si>
    <t>2906 Special Revenue: Beautification Fund</t>
  </si>
  <si>
    <t>2909 Special Revenue: TIF Tax Increment Financing</t>
  </si>
  <si>
    <t>4901 Capital Projects: Little Duck Creek PDM Grant</t>
  </si>
  <si>
    <t>4912 Capital Projects: Streetscape Project</t>
  </si>
  <si>
    <t>4913 Capital Projects: Major Repairs</t>
  </si>
  <si>
    <t>4914 Capital Projects: US 50/Culvert</t>
  </si>
  <si>
    <t>9201 Custodial: Columbia Twsp JED Zone</t>
  </si>
  <si>
    <t>9902 Custodial: Ziegler Scholarship</t>
  </si>
  <si>
    <t>Ord. 19-2020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</si>
</sst>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9">
    <font>
      <sz val="10"/>
      <name val="Arial"/>
      <family val="0"/>
    </font>
    <font>
      <sz val="9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4" fontId="3" fillId="33" borderId="11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49" fontId="0" fillId="0" borderId="0" xfId="0" applyNumberFormat="1" applyBorder="1" applyAlignment="1">
      <alignment vertical="top" wrapText="1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6.8515625" style="0" customWidth="1"/>
    <col min="2" max="2" width="6.421875" style="0" customWidth="1"/>
    <col min="3" max="3" width="5.00390625" style="0" customWidth="1"/>
    <col min="4" max="4" width="10.57421875" style="0" customWidth="1"/>
    <col min="5" max="5" width="19.7109375" style="0" customWidth="1"/>
    <col min="6" max="6" width="17.421875" style="0" customWidth="1"/>
    <col min="7" max="7" width="15.7109375" style="0" customWidth="1"/>
    <col min="8" max="8" width="7.00390625" style="0" customWidth="1"/>
  </cols>
  <sheetData>
    <row r="1" spans="4:7" ht="12.75">
      <c r="D1" s="20" t="s">
        <v>0</v>
      </c>
      <c r="E1" s="20"/>
      <c r="F1" s="20"/>
      <c r="G1" s="20"/>
    </row>
    <row r="2" spans="1:7" ht="15">
      <c r="A2" s="11" t="s">
        <v>108</v>
      </c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/>
      <c r="E4" s="20"/>
      <c r="F4" s="20"/>
      <c r="G4" s="20"/>
    </row>
    <row r="5" spans="1:7" ht="12.75">
      <c r="A5" s="22" t="s">
        <v>4</v>
      </c>
      <c r="B5" s="22"/>
      <c r="D5" s="23" t="s">
        <v>92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9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9"/>
    </row>
    <row r="8" spans="1:7" ht="12.75">
      <c r="A8" s="2" t="s">
        <v>10</v>
      </c>
      <c r="B8" s="15">
        <v>5896234.14</v>
      </c>
      <c r="C8" s="15"/>
      <c r="D8" s="15"/>
      <c r="E8" s="3">
        <v>6907596.22</v>
      </c>
      <c r="F8" s="3">
        <v>7469449.81</v>
      </c>
      <c r="G8" s="3">
        <v>6730558.33</v>
      </c>
    </row>
    <row r="9" spans="1:7" ht="12.75">
      <c r="A9" s="2" t="s">
        <v>11</v>
      </c>
      <c r="B9" s="15">
        <v>-165608.17</v>
      </c>
      <c r="C9" s="15"/>
      <c r="D9" s="15"/>
      <c r="E9" s="3">
        <v>1135.75</v>
      </c>
      <c r="F9" s="3">
        <v>-14.84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183663.69</v>
      </c>
      <c r="C12" s="15"/>
      <c r="D12" s="15"/>
      <c r="E12" s="3">
        <v>176260.92</v>
      </c>
      <c r="F12" s="3">
        <v>158227</v>
      </c>
      <c r="G12" s="3">
        <v>160000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3737086.31</v>
      </c>
      <c r="C14" s="15"/>
      <c r="D14" s="15"/>
      <c r="E14" s="3">
        <v>3911587.53</v>
      </c>
      <c r="F14" s="3">
        <v>3660000</v>
      </c>
      <c r="G14" s="3">
        <v>3460000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24363.27</v>
      </c>
      <c r="C17" s="15"/>
      <c r="D17" s="15"/>
      <c r="E17" s="3">
        <v>29810.09</v>
      </c>
      <c r="F17" s="3">
        <v>28760</v>
      </c>
      <c r="G17" s="3">
        <v>28000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8955.82</v>
      </c>
      <c r="C19" s="15"/>
      <c r="D19" s="15"/>
      <c r="E19" s="3">
        <v>8993.97</v>
      </c>
      <c r="F19" s="3">
        <v>8910</v>
      </c>
      <c r="G19" s="3">
        <v>8900</v>
      </c>
    </row>
    <row r="20" spans="1:7" ht="12.75">
      <c r="A20" s="2" t="s">
        <v>22</v>
      </c>
      <c r="B20" s="15">
        <v>5359.25</v>
      </c>
      <c r="C20" s="15"/>
      <c r="D20" s="15"/>
      <c r="E20" s="3">
        <v>12837.03</v>
      </c>
      <c r="F20" s="3">
        <v>7537.5</v>
      </c>
      <c r="G20" s="3">
        <v>7535</v>
      </c>
    </row>
    <row r="21" spans="1:7" ht="12.75">
      <c r="A21" s="2" t="s">
        <v>23</v>
      </c>
      <c r="B21" s="15">
        <v>2442.7</v>
      </c>
      <c r="C21" s="15"/>
      <c r="D21" s="15"/>
      <c r="E21" s="3">
        <v>1915.75</v>
      </c>
      <c r="F21" s="3">
        <v>4000</v>
      </c>
      <c r="G21" s="3">
        <v>3000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21602.84</v>
      </c>
      <c r="C23" s="15"/>
      <c r="D23" s="15"/>
      <c r="E23" s="3">
        <v>22281.51</v>
      </c>
      <c r="F23" s="3">
        <v>21000</v>
      </c>
      <c r="G23" s="3">
        <v>20000</v>
      </c>
    </row>
    <row r="24" spans="1:7" ht="12.75">
      <c r="A24" s="2" t="s">
        <v>26</v>
      </c>
      <c r="B24" s="15">
        <v>143406.85</v>
      </c>
      <c r="C24" s="15"/>
      <c r="D24" s="15"/>
      <c r="E24" s="3">
        <v>126915.29</v>
      </c>
      <c r="F24" s="3">
        <v>134175</v>
      </c>
      <c r="G24" s="3">
        <v>134275</v>
      </c>
    </row>
    <row r="25" spans="1:7" ht="12.75">
      <c r="A25" s="2" t="s">
        <v>27</v>
      </c>
      <c r="B25" s="15">
        <v>42671.44</v>
      </c>
      <c r="C25" s="15"/>
      <c r="D25" s="15"/>
      <c r="E25" s="3">
        <v>80769.16</v>
      </c>
      <c r="F25" s="3">
        <v>75000</v>
      </c>
      <c r="G25" s="3">
        <v>6000</v>
      </c>
    </row>
    <row r="26" spans="1:7" ht="12.75">
      <c r="A26" s="2" t="s">
        <v>28</v>
      </c>
      <c r="B26" s="15">
        <v>345609.72</v>
      </c>
      <c r="C26" s="15"/>
      <c r="D26" s="15"/>
      <c r="E26" s="3">
        <v>203155.53</v>
      </c>
      <c r="F26" s="3">
        <v>194500</v>
      </c>
      <c r="G26" s="3">
        <v>185509</v>
      </c>
    </row>
    <row r="27" spans="1:7" ht="12.75">
      <c r="A27" s="2" t="s">
        <v>29</v>
      </c>
      <c r="B27" s="12">
        <v>4515161.89</v>
      </c>
      <c r="C27" s="12"/>
      <c r="D27" s="12"/>
      <c r="E27" s="5">
        <v>4574526.78</v>
      </c>
      <c r="F27" s="5">
        <v>4292109.5</v>
      </c>
      <c r="G27" s="10">
        <v>4013219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31</v>
      </c>
      <c r="B29" s="15">
        <v>833661.06</v>
      </c>
      <c r="C29" s="15"/>
      <c r="D29" s="15"/>
      <c r="E29" s="3">
        <v>919876.4</v>
      </c>
      <c r="F29" s="3">
        <v>964755.97</v>
      </c>
      <c r="G29" s="3">
        <v>975000</v>
      </c>
    </row>
    <row r="30" spans="1:7" ht="12.75">
      <c r="A30" s="2" t="s">
        <v>32</v>
      </c>
      <c r="B30" s="15">
        <v>450729.78</v>
      </c>
      <c r="C30" s="15"/>
      <c r="D30" s="15"/>
      <c r="E30" s="3">
        <v>355833.95</v>
      </c>
      <c r="F30" s="3">
        <v>364000</v>
      </c>
      <c r="G30" s="3">
        <v>318000</v>
      </c>
    </row>
    <row r="31" spans="1:7" ht="12.75">
      <c r="A31" s="2" t="s">
        <v>33</v>
      </c>
      <c r="B31" s="15">
        <v>2967.87</v>
      </c>
      <c r="C31" s="15"/>
      <c r="D31" s="15"/>
      <c r="E31" s="3">
        <v>0</v>
      </c>
      <c r="F31" s="3">
        <v>15000</v>
      </c>
      <c r="G31" s="3">
        <v>3000</v>
      </c>
    </row>
    <row r="32" spans="1:7" ht="12.75">
      <c r="A32" s="2" t="s">
        <v>34</v>
      </c>
      <c r="B32" s="15">
        <v>20238.46</v>
      </c>
      <c r="C32" s="15"/>
      <c r="D32" s="15"/>
      <c r="E32" s="3">
        <v>19358.89</v>
      </c>
      <c r="F32" s="3">
        <v>20000</v>
      </c>
      <c r="G32" s="3">
        <v>22000</v>
      </c>
    </row>
    <row r="33" spans="1:7" ht="12.75">
      <c r="A33" s="2" t="s">
        <v>35</v>
      </c>
      <c r="B33" s="15">
        <v>6685.13</v>
      </c>
      <c r="C33" s="15"/>
      <c r="D33" s="15"/>
      <c r="E33" s="3">
        <v>19838.79</v>
      </c>
      <c r="F33" s="3">
        <v>30000</v>
      </c>
      <c r="G33" s="3">
        <v>20000</v>
      </c>
    </row>
    <row r="34" spans="1:7" ht="12.75">
      <c r="A34" s="2" t="s">
        <v>36</v>
      </c>
      <c r="B34" s="15">
        <v>3826.75</v>
      </c>
      <c r="C34" s="15"/>
      <c r="D34" s="15"/>
      <c r="E34" s="3">
        <v>4109.4</v>
      </c>
      <c r="F34" s="3">
        <v>4234.17</v>
      </c>
      <c r="G34" s="3">
        <v>4400</v>
      </c>
    </row>
    <row r="35" spans="1:7" ht="12.75">
      <c r="A35" s="2" t="s">
        <v>37</v>
      </c>
      <c r="B35" s="15">
        <v>16187.58</v>
      </c>
      <c r="C35" s="15"/>
      <c r="D35" s="15"/>
      <c r="E35" s="3">
        <v>17769.64</v>
      </c>
      <c r="F35" s="3">
        <v>18665.53</v>
      </c>
      <c r="G35" s="3">
        <v>19000</v>
      </c>
    </row>
    <row r="36" spans="1:7" ht="12.75">
      <c r="A36" s="2" t="s">
        <v>38</v>
      </c>
      <c r="B36" s="15">
        <v>49857.71</v>
      </c>
      <c r="C36" s="15"/>
      <c r="D36" s="15"/>
      <c r="E36" s="3">
        <v>49625.7</v>
      </c>
      <c r="F36" s="3">
        <v>135500</v>
      </c>
      <c r="G36" s="3">
        <v>136500</v>
      </c>
    </row>
    <row r="37" spans="1:7" ht="12.75">
      <c r="A37" s="2" t="s">
        <v>39</v>
      </c>
      <c r="B37" s="15">
        <v>56417.33</v>
      </c>
      <c r="C37" s="15"/>
      <c r="D37" s="15"/>
      <c r="E37" s="3">
        <v>19187.56</v>
      </c>
      <c r="F37" s="3">
        <v>23159.64</v>
      </c>
      <c r="G37" s="3">
        <v>25000</v>
      </c>
    </row>
    <row r="38" spans="1:7" ht="12.75">
      <c r="A38" s="2" t="s">
        <v>40</v>
      </c>
      <c r="B38" s="15">
        <v>6876.62</v>
      </c>
      <c r="C38" s="15"/>
      <c r="D38" s="15"/>
      <c r="E38" s="3">
        <v>2133.86</v>
      </c>
      <c r="F38" s="3">
        <v>4500</v>
      </c>
      <c r="G38" s="3">
        <v>4500</v>
      </c>
    </row>
    <row r="39" spans="1:7" ht="12.75">
      <c r="A39" s="2" t="s">
        <v>41</v>
      </c>
      <c r="B39" s="15">
        <v>5749.44</v>
      </c>
      <c r="C39" s="15"/>
      <c r="D39" s="15"/>
      <c r="E39" s="3">
        <v>102.91</v>
      </c>
      <c r="F39" s="3">
        <v>196000</v>
      </c>
      <c r="G39" s="3">
        <v>26500</v>
      </c>
    </row>
    <row r="40" spans="1:7" ht="12.75">
      <c r="A40" s="2" t="s">
        <v>42</v>
      </c>
      <c r="B40" s="15">
        <v>121772.71</v>
      </c>
      <c r="C40" s="15"/>
      <c r="D40" s="15"/>
      <c r="E40" s="3">
        <v>122057.93</v>
      </c>
      <c r="F40" s="3">
        <v>125000</v>
      </c>
      <c r="G40" s="3">
        <v>132000</v>
      </c>
    </row>
    <row r="41" spans="1:7" ht="12.75">
      <c r="A41" s="2" t="s">
        <v>43</v>
      </c>
      <c r="B41" s="15">
        <v>5058.38</v>
      </c>
      <c r="C41" s="15"/>
      <c r="D41" s="15"/>
      <c r="E41" s="3">
        <v>5979.54</v>
      </c>
      <c r="F41" s="3">
        <v>6100</v>
      </c>
      <c r="G41" s="3">
        <v>6300</v>
      </c>
    </row>
    <row r="42" spans="1:7" ht="12.75">
      <c r="A42" s="2" t="s">
        <v>44</v>
      </c>
      <c r="B42" s="15">
        <v>248412.48</v>
      </c>
      <c r="C42" s="15"/>
      <c r="D42" s="15"/>
      <c r="E42" s="3">
        <v>250727.13</v>
      </c>
      <c r="F42" s="3">
        <v>268097.35</v>
      </c>
      <c r="G42" s="3">
        <v>270000</v>
      </c>
    </row>
    <row r="43" spans="1:7" ht="12.75">
      <c r="A43" s="2" t="s">
        <v>45</v>
      </c>
      <c r="B43" s="15">
        <v>400890.05</v>
      </c>
      <c r="C43" s="15"/>
      <c r="D43" s="15"/>
      <c r="E43" s="3">
        <v>750879.66</v>
      </c>
      <c r="F43" s="3">
        <v>680500</v>
      </c>
      <c r="G43" s="3">
        <v>600500</v>
      </c>
    </row>
    <row r="44" spans="1:7" ht="12.75">
      <c r="A44" s="2" t="s">
        <v>46</v>
      </c>
      <c r="B44" s="15">
        <v>109801.91</v>
      </c>
      <c r="C44" s="15"/>
      <c r="D44" s="15"/>
      <c r="E44" s="3">
        <v>116122.3</v>
      </c>
      <c r="F44" s="3">
        <v>123384.4</v>
      </c>
      <c r="G44" s="3">
        <v>125500</v>
      </c>
    </row>
    <row r="45" spans="1:7" ht="12.75">
      <c r="A45" s="2" t="s">
        <v>47</v>
      </c>
      <c r="B45" s="15">
        <v>6174.78</v>
      </c>
      <c r="C45" s="15"/>
      <c r="D45" s="15"/>
      <c r="E45" s="3">
        <v>5208.86</v>
      </c>
      <c r="F45" s="3">
        <v>5000</v>
      </c>
      <c r="G45" s="3">
        <v>5000</v>
      </c>
    </row>
    <row r="46" spans="1:7" ht="12.75">
      <c r="A46" s="2" t="s">
        <v>48</v>
      </c>
      <c r="B46" s="15">
        <v>16911.26</v>
      </c>
      <c r="C46" s="15"/>
      <c r="D46" s="15"/>
      <c r="E46" s="3">
        <v>16450.35</v>
      </c>
      <c r="F46" s="3">
        <v>18181.31</v>
      </c>
      <c r="G46" s="3">
        <v>18000</v>
      </c>
    </row>
    <row r="47" spans="1:7" ht="12.75">
      <c r="A47" s="2" t="s">
        <v>49</v>
      </c>
      <c r="B47" s="15">
        <v>14109.17</v>
      </c>
      <c r="C47" s="15"/>
      <c r="D47" s="15"/>
      <c r="E47" s="3">
        <v>15638.54</v>
      </c>
      <c r="F47" s="3">
        <v>15000</v>
      </c>
      <c r="G47" s="3">
        <v>16000</v>
      </c>
    </row>
    <row r="48" spans="1:7" ht="12.75">
      <c r="A48" s="2" t="s">
        <v>50</v>
      </c>
      <c r="B48" s="15">
        <v>57619.39</v>
      </c>
      <c r="C48" s="15"/>
      <c r="D48" s="15"/>
      <c r="E48" s="3">
        <v>73652.37</v>
      </c>
      <c r="F48" s="3">
        <v>66698.96</v>
      </c>
      <c r="G48" s="3">
        <v>68000</v>
      </c>
    </row>
    <row r="49" spans="1:7" ht="12.75">
      <c r="A49" s="2" t="s">
        <v>51</v>
      </c>
      <c r="B49" s="15">
        <v>16583.51</v>
      </c>
      <c r="C49" s="15"/>
      <c r="D49" s="15"/>
      <c r="E49" s="3">
        <v>19215.93</v>
      </c>
      <c r="F49" s="3">
        <v>25000</v>
      </c>
      <c r="G49" s="3">
        <v>25000</v>
      </c>
    </row>
    <row r="50" spans="1:7" ht="12.75">
      <c r="A50" s="2" t="s">
        <v>52</v>
      </c>
      <c r="B50" s="15">
        <v>236006.02</v>
      </c>
      <c r="C50" s="15"/>
      <c r="D50" s="15"/>
      <c r="E50" s="3">
        <v>336623.6</v>
      </c>
      <c r="F50" s="3">
        <v>639419.75</v>
      </c>
      <c r="G50" s="3">
        <v>600500</v>
      </c>
    </row>
    <row r="51" spans="1:7" ht="12.75">
      <c r="A51" s="2" t="s">
        <v>53</v>
      </c>
      <c r="B51" s="15">
        <v>1777.44</v>
      </c>
      <c r="C51" s="15"/>
      <c r="D51" s="15"/>
      <c r="E51" s="3">
        <v>1790.89</v>
      </c>
      <c r="F51" s="3">
        <v>2000</v>
      </c>
      <c r="G51" s="3">
        <v>2000</v>
      </c>
    </row>
    <row r="52" spans="1:7" ht="12.75">
      <c r="A52" s="2" t="s">
        <v>54</v>
      </c>
      <c r="B52" s="15">
        <v>8955.82</v>
      </c>
      <c r="C52" s="15"/>
      <c r="D52" s="15"/>
      <c r="E52" s="3">
        <v>8993.97</v>
      </c>
      <c r="F52" s="3">
        <v>10000</v>
      </c>
      <c r="G52" s="3">
        <v>10000</v>
      </c>
    </row>
    <row r="53" spans="1:7" ht="12.75">
      <c r="A53" s="2" t="s">
        <v>55</v>
      </c>
      <c r="B53" s="15">
        <v>0</v>
      </c>
      <c r="C53" s="15"/>
      <c r="D53" s="15"/>
      <c r="E53" s="3">
        <v>1148</v>
      </c>
      <c r="F53" s="3">
        <v>26000</v>
      </c>
      <c r="G53" s="3">
        <v>15000</v>
      </c>
    </row>
    <row r="54" spans="1:7" ht="12.75">
      <c r="A54" s="2" t="s">
        <v>56</v>
      </c>
      <c r="B54" s="15">
        <v>78940.5</v>
      </c>
      <c r="C54" s="15"/>
      <c r="D54" s="15"/>
      <c r="E54" s="3">
        <v>83840</v>
      </c>
      <c r="F54" s="3">
        <v>95200</v>
      </c>
      <c r="G54" s="3">
        <v>105200</v>
      </c>
    </row>
    <row r="55" spans="1:7" ht="12.75">
      <c r="A55" s="2" t="s">
        <v>57</v>
      </c>
      <c r="B55" s="15">
        <v>47454.86</v>
      </c>
      <c r="C55" s="15"/>
      <c r="D55" s="15"/>
      <c r="E55" s="3">
        <v>48190.27</v>
      </c>
      <c r="F55" s="3">
        <v>51479.98</v>
      </c>
      <c r="G55" s="3">
        <v>52000</v>
      </c>
    </row>
    <row r="56" spans="1:7" ht="12.75">
      <c r="A56" s="2" t="s">
        <v>58</v>
      </c>
      <c r="B56" s="15">
        <v>11815.83</v>
      </c>
      <c r="C56" s="15"/>
      <c r="D56" s="15"/>
      <c r="E56" s="3">
        <v>9042.03</v>
      </c>
      <c r="F56" s="3">
        <v>15000</v>
      </c>
      <c r="G56" s="3">
        <v>16000</v>
      </c>
    </row>
    <row r="57" spans="1:7" ht="12.75">
      <c r="A57" s="2" t="s">
        <v>59</v>
      </c>
      <c r="B57" s="15">
        <v>117839.02</v>
      </c>
      <c r="C57" s="15"/>
      <c r="D57" s="15"/>
      <c r="E57" s="3">
        <v>84411.28</v>
      </c>
      <c r="F57" s="3">
        <v>100000</v>
      </c>
      <c r="G57" s="3">
        <v>100000</v>
      </c>
    </row>
    <row r="58" spans="1:7" ht="12.75">
      <c r="A58" s="2" t="s">
        <v>60</v>
      </c>
      <c r="B58" s="15">
        <v>10605.83</v>
      </c>
      <c r="C58" s="15"/>
      <c r="D58" s="15"/>
      <c r="E58" s="3">
        <v>24828.41</v>
      </c>
      <c r="F58" s="3">
        <v>30235.08</v>
      </c>
      <c r="G58" s="3">
        <v>28000</v>
      </c>
    </row>
    <row r="59" spans="1:7" ht="12.75">
      <c r="A59" s="2" t="s">
        <v>61</v>
      </c>
      <c r="B59" s="15">
        <v>11782</v>
      </c>
      <c r="C59" s="15"/>
      <c r="D59" s="15"/>
      <c r="E59" s="3">
        <v>17858.44</v>
      </c>
      <c r="F59" s="3">
        <v>64900</v>
      </c>
      <c r="G59" s="3">
        <v>48100</v>
      </c>
    </row>
    <row r="60" spans="1:7" ht="12.75">
      <c r="A60" s="2" t="s">
        <v>62</v>
      </c>
      <c r="B60" s="15">
        <v>436746.93</v>
      </c>
      <c r="C60" s="15"/>
      <c r="D60" s="15"/>
      <c r="E60" s="3">
        <v>564601.53</v>
      </c>
      <c r="F60" s="3">
        <v>587974</v>
      </c>
      <c r="G60" s="3">
        <v>626700</v>
      </c>
    </row>
    <row r="61" spans="1:7" ht="12.75">
      <c r="A61" s="2" t="s">
        <v>63</v>
      </c>
      <c r="B61" s="12">
        <v>3412455.62</v>
      </c>
      <c r="C61" s="12"/>
      <c r="D61" s="12"/>
      <c r="E61" s="5">
        <v>3965098.13</v>
      </c>
      <c r="F61" s="5">
        <v>4730986.14</v>
      </c>
      <c r="G61" s="10">
        <v>4423700</v>
      </c>
    </row>
    <row r="62" spans="1:7" ht="12.75">
      <c r="A62" s="2" t="s">
        <v>64</v>
      </c>
      <c r="B62" s="16"/>
      <c r="C62" s="16"/>
      <c r="D62" s="16"/>
      <c r="E62" s="4"/>
      <c r="F62" s="4"/>
      <c r="G62" s="4"/>
    </row>
    <row r="63" spans="1:7" ht="12.75">
      <c r="A63" s="2" t="s">
        <v>65</v>
      </c>
      <c r="B63" s="16"/>
      <c r="C63" s="16"/>
      <c r="D63" s="16"/>
      <c r="E63" s="4"/>
      <c r="F63" s="4"/>
      <c r="G63" s="4"/>
    </row>
    <row r="64" spans="1:7" ht="12.75">
      <c r="A64" s="2" t="s">
        <v>66</v>
      </c>
      <c r="B64" s="15">
        <v>0</v>
      </c>
      <c r="C64" s="15"/>
      <c r="D64" s="15"/>
      <c r="E64" s="3">
        <v>0</v>
      </c>
      <c r="F64" s="3">
        <v>0</v>
      </c>
      <c r="G64" s="3">
        <v>0</v>
      </c>
    </row>
    <row r="65" spans="1:7" ht="12.75">
      <c r="A65" s="2" t="s">
        <v>67</v>
      </c>
      <c r="B65" s="15">
        <v>0</v>
      </c>
      <c r="C65" s="15"/>
      <c r="D65" s="15"/>
      <c r="E65" s="3">
        <v>0</v>
      </c>
      <c r="F65" s="3">
        <v>0</v>
      </c>
      <c r="G65" s="3">
        <v>0</v>
      </c>
    </row>
    <row r="66" spans="1:7" ht="12.75">
      <c r="A66" s="2" t="s">
        <v>68</v>
      </c>
      <c r="B66" s="15">
        <v>0</v>
      </c>
      <c r="C66" s="15"/>
      <c r="D66" s="15"/>
      <c r="E66" s="3">
        <v>0</v>
      </c>
      <c r="F66" s="3">
        <v>0</v>
      </c>
      <c r="G66" s="3">
        <v>0</v>
      </c>
    </row>
    <row r="67" spans="1:7" ht="12.75">
      <c r="A67" s="2" t="s">
        <v>69</v>
      </c>
      <c r="B67" s="15">
        <v>0</v>
      </c>
      <c r="C67" s="15"/>
      <c r="D67" s="15"/>
      <c r="E67" s="3">
        <v>0</v>
      </c>
      <c r="F67" s="3">
        <v>0</v>
      </c>
      <c r="G67" s="3">
        <v>0</v>
      </c>
    </row>
    <row r="68" spans="1:7" ht="12.75">
      <c r="A68" s="2" t="s">
        <v>70</v>
      </c>
      <c r="B68" s="15">
        <v>0</v>
      </c>
      <c r="C68" s="15"/>
      <c r="D68" s="15"/>
      <c r="E68" s="3">
        <v>0</v>
      </c>
      <c r="F68" s="3">
        <v>0</v>
      </c>
      <c r="G68" s="3">
        <v>0</v>
      </c>
    </row>
    <row r="69" spans="1:7" ht="12.75">
      <c r="A69" s="2" t="s">
        <v>71</v>
      </c>
      <c r="B69" s="15">
        <v>200665.53</v>
      </c>
      <c r="C69" s="15"/>
      <c r="D69" s="15"/>
      <c r="E69" s="3">
        <v>0</v>
      </c>
      <c r="F69" s="3">
        <v>0</v>
      </c>
      <c r="G69" s="3">
        <v>0</v>
      </c>
    </row>
    <row r="70" spans="1:7" ht="12.75">
      <c r="A70" s="2" t="s">
        <v>72</v>
      </c>
      <c r="B70" s="15">
        <v>0</v>
      </c>
      <c r="C70" s="15"/>
      <c r="D70" s="15"/>
      <c r="E70" s="3">
        <v>0</v>
      </c>
      <c r="F70" s="3">
        <v>0</v>
      </c>
      <c r="G70" s="3">
        <v>0</v>
      </c>
    </row>
    <row r="71" spans="1:7" ht="12.75">
      <c r="A71" s="2" t="s">
        <v>73</v>
      </c>
      <c r="B71" s="15">
        <v>0</v>
      </c>
      <c r="C71" s="15"/>
      <c r="D71" s="15"/>
      <c r="E71" s="3">
        <v>0</v>
      </c>
      <c r="F71" s="3">
        <v>0</v>
      </c>
      <c r="G71" s="3">
        <v>0</v>
      </c>
    </row>
    <row r="72" spans="1:7" ht="12.75">
      <c r="A72" s="2" t="s">
        <v>74</v>
      </c>
      <c r="B72" s="15">
        <v>0</v>
      </c>
      <c r="C72" s="15"/>
      <c r="D72" s="15"/>
      <c r="E72" s="3">
        <v>0</v>
      </c>
      <c r="F72" s="3">
        <v>0</v>
      </c>
      <c r="G72" s="3">
        <v>0</v>
      </c>
    </row>
    <row r="73" spans="1:7" ht="12.75">
      <c r="A73" s="2" t="s">
        <v>75</v>
      </c>
      <c r="B73" s="16"/>
      <c r="C73" s="16"/>
      <c r="D73" s="16"/>
      <c r="E73" s="4"/>
      <c r="F73" s="4"/>
      <c r="G73" s="4"/>
    </row>
    <row r="74" spans="1:7" ht="12.75">
      <c r="A74" s="2" t="s">
        <v>76</v>
      </c>
      <c r="B74" s="15">
        <v>-54690.05</v>
      </c>
      <c r="C74" s="15"/>
      <c r="D74" s="15"/>
      <c r="E74" s="3">
        <v>0</v>
      </c>
      <c r="F74" s="3">
        <v>-210000</v>
      </c>
      <c r="G74" s="3">
        <v>-150000</v>
      </c>
    </row>
    <row r="75" spans="1:7" ht="12.75">
      <c r="A75" s="2" t="s">
        <v>77</v>
      </c>
      <c r="B75" s="15">
        <v>-6300</v>
      </c>
      <c r="C75" s="15"/>
      <c r="D75" s="15"/>
      <c r="E75" s="3">
        <v>0</v>
      </c>
      <c r="F75" s="3">
        <v>0</v>
      </c>
      <c r="G75" s="3">
        <v>0</v>
      </c>
    </row>
    <row r="76" spans="1:7" ht="12.75">
      <c r="A76" s="2" t="s">
        <v>78</v>
      </c>
      <c r="B76" s="15">
        <v>0</v>
      </c>
      <c r="C76" s="15"/>
      <c r="D76" s="15"/>
      <c r="E76" s="3">
        <v>0</v>
      </c>
      <c r="F76" s="3">
        <v>0</v>
      </c>
      <c r="G76" s="3">
        <v>0</v>
      </c>
    </row>
    <row r="77" spans="1:7" ht="12.75">
      <c r="A77" s="2" t="s">
        <v>79</v>
      </c>
      <c r="B77" s="15">
        <v>-65411.5</v>
      </c>
      <c r="C77" s="15"/>
      <c r="D77" s="15"/>
      <c r="E77" s="3">
        <v>-48710.81</v>
      </c>
      <c r="F77" s="3">
        <v>-90000</v>
      </c>
      <c r="G77" s="3">
        <v>-60000</v>
      </c>
    </row>
    <row r="78" spans="1:7" ht="12.75">
      <c r="A78" s="2" t="s">
        <v>80</v>
      </c>
      <c r="B78" s="12">
        <v>74263.98</v>
      </c>
      <c r="C78" s="12"/>
      <c r="D78" s="12"/>
      <c r="E78" s="5">
        <v>-48710.81</v>
      </c>
      <c r="F78" s="5">
        <v>-300000</v>
      </c>
      <c r="G78" s="5">
        <v>-210000</v>
      </c>
    </row>
    <row r="79" spans="1:7" ht="12.75">
      <c r="A79" s="2" t="s">
        <v>81</v>
      </c>
      <c r="B79" s="12">
        <v>6907596.22</v>
      </c>
      <c r="C79" s="12"/>
      <c r="D79" s="12"/>
      <c r="E79" s="5">
        <v>7469449.81</v>
      </c>
      <c r="F79" s="5">
        <v>6730558.33</v>
      </c>
      <c r="G79" s="5">
        <v>6110077.33</v>
      </c>
    </row>
    <row r="80" spans="1:7" ht="12.75">
      <c r="A80" s="2" t="s">
        <v>82</v>
      </c>
      <c r="B80" s="15">
        <v>80298.85</v>
      </c>
      <c r="C80" s="15"/>
      <c r="D80" s="15"/>
      <c r="E80" s="3">
        <v>162100.55</v>
      </c>
      <c r="F80" s="3">
        <v>0</v>
      </c>
      <c r="G80" s="3">
        <v>0</v>
      </c>
    </row>
    <row r="81" spans="1:7" ht="12.75">
      <c r="A81" s="2" t="s">
        <v>83</v>
      </c>
      <c r="B81" s="15">
        <v>0</v>
      </c>
      <c r="C81" s="15"/>
      <c r="D81" s="15"/>
      <c r="E81" s="3">
        <v>0</v>
      </c>
      <c r="F81" s="3">
        <v>0</v>
      </c>
      <c r="G81" s="3">
        <v>0</v>
      </c>
    </row>
    <row r="82" spans="1:7" ht="12.75">
      <c r="A82" s="2" t="s">
        <v>84</v>
      </c>
      <c r="B82" s="12">
        <v>6827297.37</v>
      </c>
      <c r="C82" s="12"/>
      <c r="D82" s="12"/>
      <c r="E82" s="5">
        <v>7307349.26</v>
      </c>
      <c r="F82" s="5">
        <v>6730558.33</v>
      </c>
      <c r="G82" s="5">
        <v>6110077.33</v>
      </c>
    </row>
    <row r="83" spans="1:7" ht="12.75">
      <c r="A83" s="6"/>
      <c r="B83" s="13"/>
      <c r="C83" s="13"/>
      <c r="D83" s="13"/>
      <c r="E83" s="7"/>
      <c r="F83" s="7"/>
      <c r="G83" s="7"/>
    </row>
    <row r="84" spans="1:7" ht="12.75">
      <c r="A84" s="14" t="s">
        <v>85</v>
      </c>
      <c r="B84" s="14"/>
      <c r="C84" s="14"/>
      <c r="D84" s="14"/>
      <c r="E84" s="14"/>
      <c r="F84" s="14"/>
      <c r="G84" s="14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9"/>
    </row>
    <row r="104" ht="12.75">
      <c r="E104" s="9"/>
    </row>
  </sheetData>
  <sheetProtection/>
  <mergeCells count="87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82:D82"/>
    <mergeCell ref="B83:D83"/>
    <mergeCell ref="A84:G84"/>
    <mergeCell ref="B76:D76"/>
    <mergeCell ref="B77:D77"/>
    <mergeCell ref="B78:D78"/>
    <mergeCell ref="B79:D79"/>
    <mergeCell ref="B80:D80"/>
    <mergeCell ref="B81:D81"/>
  </mergeCells>
  <printOptions/>
  <pageMargins left="0.5" right="0.5" top="0.5" bottom="0.5" header="0.5" footer="0.5"/>
  <pageSetup fitToHeight="1" fitToWidth="1" horizontalDpi="600" verticalDpi="600" orientation="portrait" scale="66" r:id="rId1"/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2.421875" style="0" customWidth="1"/>
    <col min="2" max="2" width="6.421875" style="0" customWidth="1"/>
    <col min="3" max="3" width="5.00390625" style="0" customWidth="1"/>
    <col min="4" max="4" width="8.00390625" style="0" customWidth="1"/>
    <col min="5" max="5" width="17.421875" style="0" customWidth="1"/>
    <col min="6" max="6" width="18.7109375" style="0" customWidth="1"/>
    <col min="7" max="7" width="16.281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101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2213.6</v>
      </c>
      <c r="C8" s="15"/>
      <c r="D8" s="15"/>
      <c r="E8" s="3">
        <v>2213.6</v>
      </c>
      <c r="F8" s="3">
        <v>2213.6</v>
      </c>
      <c r="G8" s="3">
        <v>2213.6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821444.8</v>
      </c>
      <c r="C29" s="15"/>
      <c r="D29" s="15"/>
      <c r="E29" s="3">
        <v>828057.86</v>
      </c>
      <c r="F29" s="3">
        <v>850000</v>
      </c>
      <c r="G29" s="3">
        <v>960000</v>
      </c>
    </row>
    <row r="30" spans="1:7" ht="12.75">
      <c r="A30" s="2" t="s">
        <v>63</v>
      </c>
      <c r="B30" s="12">
        <v>821444.8</v>
      </c>
      <c r="C30" s="12"/>
      <c r="D30" s="12"/>
      <c r="E30" s="5">
        <v>828057.86</v>
      </c>
      <c r="F30" s="5">
        <v>850000</v>
      </c>
      <c r="G30" s="5">
        <v>960000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821444.8</v>
      </c>
      <c r="C41" s="15"/>
      <c r="D41" s="15"/>
      <c r="E41" s="3">
        <v>828057.86</v>
      </c>
      <c r="F41" s="3">
        <v>850000</v>
      </c>
      <c r="G41" s="3">
        <v>960000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821444.8</v>
      </c>
      <c r="C47" s="12"/>
      <c r="D47" s="12"/>
      <c r="E47" s="5">
        <v>828057.86</v>
      </c>
      <c r="F47" s="5">
        <v>850000</v>
      </c>
      <c r="G47" s="5">
        <v>960000</v>
      </c>
    </row>
    <row r="48" spans="1:7" ht="12.75">
      <c r="A48" s="2" t="s">
        <v>81</v>
      </c>
      <c r="B48" s="12">
        <v>2213.6</v>
      </c>
      <c r="C48" s="12"/>
      <c r="D48" s="12"/>
      <c r="E48" s="5">
        <v>2213.6</v>
      </c>
      <c r="F48" s="5">
        <v>2213.6</v>
      </c>
      <c r="G48" s="5">
        <v>2213.6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2213.6</v>
      </c>
      <c r="C51" s="12"/>
      <c r="D51" s="12"/>
      <c r="E51" s="5">
        <v>2213.6</v>
      </c>
      <c r="F51" s="5">
        <v>2213.6</v>
      </c>
      <c r="G51" s="5">
        <v>2213.6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5" r:id="rId1"/>
  <rowBreaks count="1" manualBreakCount="1">
    <brk id="54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3.8515625" style="0" customWidth="1"/>
    <col min="2" max="2" width="6.421875" style="0" customWidth="1"/>
    <col min="3" max="3" width="5.00390625" style="0" customWidth="1"/>
    <col min="4" max="4" width="3.140625" style="0" customWidth="1"/>
    <col min="5" max="5" width="14.57421875" style="0" customWidth="1"/>
    <col min="6" max="6" width="17.28125" style="0" customWidth="1"/>
    <col min="7" max="7" width="17.7109375" style="0" customWidth="1"/>
    <col min="8" max="8" width="7.003906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102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-2590.05</v>
      </c>
      <c r="C8" s="15"/>
      <c r="D8" s="15"/>
      <c r="E8" s="3">
        <v>0</v>
      </c>
      <c r="F8" s="3">
        <v>0</v>
      </c>
      <c r="G8" s="3">
        <v>0</v>
      </c>
    </row>
    <row r="9" spans="1:7" ht="12.75">
      <c r="A9" s="2" t="s">
        <v>11</v>
      </c>
      <c r="B9" s="15">
        <v>659.2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200006.33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200006.33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8400</v>
      </c>
      <c r="C29" s="15"/>
      <c r="D29" s="15"/>
      <c r="E29" s="3">
        <v>0</v>
      </c>
      <c r="F29" s="3">
        <v>0</v>
      </c>
      <c r="G29" s="3">
        <v>0</v>
      </c>
    </row>
    <row r="30" spans="1:7" ht="12.75">
      <c r="A30" s="2" t="s">
        <v>63</v>
      </c>
      <c r="B30" s="12">
        <v>8400</v>
      </c>
      <c r="C30" s="12"/>
      <c r="D30" s="12"/>
      <c r="E30" s="5">
        <v>0</v>
      </c>
      <c r="F30" s="5">
        <v>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4690.05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6300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-200665.53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-189675.48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0</v>
      </c>
      <c r="C48" s="12"/>
      <c r="D48" s="12"/>
      <c r="E48" s="5">
        <v>0</v>
      </c>
      <c r="F48" s="5">
        <v>0</v>
      </c>
      <c r="G48" s="5">
        <v>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0</v>
      </c>
      <c r="C51" s="12"/>
      <c r="D51" s="12"/>
      <c r="E51" s="5">
        <v>0</v>
      </c>
      <c r="F51" s="5">
        <v>0</v>
      </c>
      <c r="G51" s="5">
        <v>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9" r:id="rId1"/>
  <rowBreaks count="1" manualBreakCount="1">
    <brk id="54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4.57421875" style="0" customWidth="1"/>
    <col min="2" max="2" width="6.421875" style="0" customWidth="1"/>
    <col min="3" max="3" width="5.00390625" style="0" customWidth="1"/>
    <col min="4" max="4" width="5.7109375" style="0" customWidth="1"/>
    <col min="5" max="5" width="16.00390625" style="0" customWidth="1"/>
    <col min="6" max="6" width="18.28125" style="0" customWidth="1"/>
    <col min="7" max="7" width="16.710937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103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4126.23</v>
      </c>
      <c r="C8" s="15"/>
      <c r="D8" s="15"/>
      <c r="E8" s="3">
        <v>4126.23</v>
      </c>
      <c r="F8" s="3">
        <v>4126.23</v>
      </c>
      <c r="G8" s="3">
        <v>4126.23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52</v>
      </c>
      <c r="B29" s="15">
        <v>0</v>
      </c>
      <c r="C29" s="15"/>
      <c r="D29" s="15"/>
      <c r="E29" s="3">
        <v>0</v>
      </c>
      <c r="F29" s="3">
        <v>0</v>
      </c>
      <c r="G29" s="3">
        <v>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4126.23</v>
      </c>
      <c r="C48" s="12"/>
      <c r="D48" s="12"/>
      <c r="E48" s="5">
        <v>4126.23</v>
      </c>
      <c r="F48" s="5">
        <v>4126.23</v>
      </c>
      <c r="G48" s="5">
        <v>4126.23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4126.23</v>
      </c>
      <c r="C51" s="12"/>
      <c r="D51" s="12"/>
      <c r="E51" s="5">
        <v>4126.23</v>
      </c>
      <c r="F51" s="5">
        <v>4126.23</v>
      </c>
      <c r="G51" s="5">
        <v>4126.23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4" r:id="rId1"/>
  <rowBreaks count="1" manualBreakCount="1">
    <brk id="54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6.8515625" style="0" customWidth="1"/>
    <col min="2" max="2" width="6.421875" style="0" customWidth="1"/>
    <col min="3" max="3" width="5.00390625" style="0" customWidth="1"/>
    <col min="4" max="4" width="9.00390625" style="0" customWidth="1"/>
    <col min="5" max="5" width="18.57421875" style="0" customWidth="1"/>
    <col min="6" max="6" width="20.00390625" style="0" customWidth="1"/>
    <col min="7" max="7" width="17.281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104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239850</v>
      </c>
      <c r="C8" s="15"/>
      <c r="D8" s="15"/>
      <c r="E8" s="3">
        <v>289850</v>
      </c>
      <c r="F8" s="3">
        <v>289850</v>
      </c>
      <c r="G8" s="3">
        <v>289850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0</v>
      </c>
      <c r="C29" s="15"/>
      <c r="D29" s="15"/>
      <c r="E29" s="3">
        <v>0</v>
      </c>
      <c r="F29" s="3">
        <v>50000</v>
      </c>
      <c r="G29" s="3">
        <v>50000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50000</v>
      </c>
      <c r="G30" s="5">
        <v>50000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50000</v>
      </c>
      <c r="C37" s="15"/>
      <c r="D37" s="15"/>
      <c r="E37" s="3">
        <v>0</v>
      </c>
      <c r="F37" s="3">
        <v>50000</v>
      </c>
      <c r="G37" s="3">
        <v>50000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50000</v>
      </c>
      <c r="C47" s="12"/>
      <c r="D47" s="12"/>
      <c r="E47" s="5">
        <v>0</v>
      </c>
      <c r="F47" s="5">
        <v>50000</v>
      </c>
      <c r="G47" s="5">
        <v>50000</v>
      </c>
    </row>
    <row r="48" spans="1:7" ht="12.75">
      <c r="A48" s="2" t="s">
        <v>81</v>
      </c>
      <c r="B48" s="12">
        <v>289850</v>
      </c>
      <c r="C48" s="12"/>
      <c r="D48" s="12"/>
      <c r="E48" s="5">
        <v>289850</v>
      </c>
      <c r="F48" s="5">
        <v>289850</v>
      </c>
      <c r="G48" s="5">
        <v>289850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289850</v>
      </c>
      <c r="C51" s="12"/>
      <c r="D51" s="12"/>
      <c r="E51" s="5">
        <v>289850</v>
      </c>
      <c r="F51" s="5">
        <v>289850</v>
      </c>
      <c r="G51" s="5">
        <v>289850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54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9.140625" style="0" customWidth="1"/>
    <col min="2" max="2" width="6.421875" style="0" customWidth="1"/>
    <col min="3" max="3" width="5.00390625" style="0" customWidth="1"/>
    <col min="4" max="4" width="5.140625" style="0" customWidth="1"/>
    <col min="5" max="5" width="16.7109375" style="0" customWidth="1"/>
    <col min="6" max="6" width="16.140625" style="0" customWidth="1"/>
    <col min="7" max="7" width="16.710937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105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0</v>
      </c>
      <c r="C8" s="15"/>
      <c r="D8" s="15"/>
      <c r="E8" s="3">
        <v>0</v>
      </c>
      <c r="F8" s="3">
        <v>0</v>
      </c>
      <c r="G8" s="3">
        <v>0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0</v>
      </c>
      <c r="C29" s="15"/>
      <c r="D29" s="15"/>
      <c r="E29" s="3">
        <v>0</v>
      </c>
      <c r="F29" s="3">
        <v>100000</v>
      </c>
      <c r="G29" s="3">
        <v>100000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100000</v>
      </c>
      <c r="G30" s="5">
        <v>100000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100000</v>
      </c>
      <c r="G37" s="3">
        <v>100000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100000</v>
      </c>
      <c r="G47" s="5">
        <v>100000</v>
      </c>
    </row>
    <row r="48" spans="1:7" ht="12.75">
      <c r="A48" s="2" t="s">
        <v>81</v>
      </c>
      <c r="B48" s="12">
        <v>0</v>
      </c>
      <c r="C48" s="12"/>
      <c r="D48" s="12"/>
      <c r="E48" s="5">
        <v>0</v>
      </c>
      <c r="F48" s="5">
        <v>0</v>
      </c>
      <c r="G48" s="5">
        <v>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0</v>
      </c>
      <c r="C51" s="12"/>
      <c r="D51" s="12"/>
      <c r="E51" s="5">
        <v>0</v>
      </c>
      <c r="F51" s="5">
        <v>0</v>
      </c>
      <c r="G51" s="5">
        <v>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3" r:id="rId1"/>
  <rowBreaks count="1" manualBreakCount="1">
    <brk id="54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5.8515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106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2992.46</v>
      </c>
      <c r="C8" s="15"/>
      <c r="D8" s="15"/>
      <c r="E8" s="3">
        <v>304077.32</v>
      </c>
      <c r="F8" s="3">
        <v>-12296.08</v>
      </c>
      <c r="G8" s="3">
        <v>0</v>
      </c>
    </row>
    <row r="9" spans="1:7" ht="12.75">
      <c r="A9" s="2" t="s">
        <v>11</v>
      </c>
      <c r="B9" s="15">
        <v>294532.94</v>
      </c>
      <c r="C9" s="15"/>
      <c r="D9" s="15"/>
      <c r="E9" s="3">
        <v>-316373.4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1054494.81</v>
      </c>
      <c r="C14" s="15"/>
      <c r="D14" s="15"/>
      <c r="E14" s="3">
        <v>0</v>
      </c>
      <c r="F14" s="3">
        <v>0</v>
      </c>
      <c r="G14" s="3">
        <v>900000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29473.48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1083968.29</v>
      </c>
      <c r="C27" s="12"/>
      <c r="D27" s="12"/>
      <c r="E27" s="5">
        <v>0</v>
      </c>
      <c r="F27" s="5">
        <v>0</v>
      </c>
      <c r="G27" s="5">
        <f>SUM(G12:G26)</f>
        <v>900000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91</v>
      </c>
      <c r="B29" s="15">
        <v>0</v>
      </c>
      <c r="C29" s="15"/>
      <c r="D29" s="15"/>
      <c r="E29" s="3">
        <v>0</v>
      </c>
      <c r="F29" s="3">
        <v>0</v>
      </c>
      <c r="G29" s="3">
        <v>0</v>
      </c>
    </row>
    <row r="30" spans="1:7" ht="12.75">
      <c r="A30" s="2" t="s">
        <v>57</v>
      </c>
      <c r="B30" s="15">
        <v>14596.82</v>
      </c>
      <c r="C30" s="15"/>
      <c r="D30" s="15"/>
      <c r="E30" s="3">
        <v>0</v>
      </c>
      <c r="F30" s="3">
        <v>0</v>
      </c>
      <c r="G30" s="3">
        <v>81350</v>
      </c>
    </row>
    <row r="31" spans="1:7" ht="12.75">
      <c r="A31" s="2" t="s">
        <v>58</v>
      </c>
      <c r="B31" s="15">
        <v>1062819.55</v>
      </c>
      <c r="C31" s="15"/>
      <c r="D31" s="15"/>
      <c r="E31" s="3">
        <v>0</v>
      </c>
      <c r="F31" s="3">
        <v>0</v>
      </c>
      <c r="G31" s="3">
        <f>8186+16373+714682+79409</f>
        <v>818650</v>
      </c>
    </row>
    <row r="32" spans="1:7" ht="12.75">
      <c r="A32" s="2" t="s">
        <v>62</v>
      </c>
      <c r="B32" s="15">
        <v>0</v>
      </c>
      <c r="C32" s="15"/>
      <c r="D32" s="15"/>
      <c r="E32" s="3">
        <v>0</v>
      </c>
      <c r="F32" s="3">
        <v>0</v>
      </c>
      <c r="G32" s="3">
        <v>0</v>
      </c>
    </row>
    <row r="33" spans="1:7" ht="12.75">
      <c r="A33" s="2" t="s">
        <v>63</v>
      </c>
      <c r="B33" s="12">
        <v>1077416.37</v>
      </c>
      <c r="C33" s="12"/>
      <c r="D33" s="12"/>
      <c r="E33" s="5">
        <v>0</v>
      </c>
      <c r="F33" s="5">
        <v>0</v>
      </c>
      <c r="G33" s="5">
        <f>SUM(G29:G32)</f>
        <v>900000</v>
      </c>
    </row>
    <row r="34" spans="1:7" ht="12.75">
      <c r="A34" s="2" t="s">
        <v>64</v>
      </c>
      <c r="B34" s="16"/>
      <c r="C34" s="16"/>
      <c r="D34" s="16"/>
      <c r="E34" s="4"/>
      <c r="F34" s="4"/>
      <c r="G34" s="4"/>
    </row>
    <row r="35" spans="1:7" ht="12.75">
      <c r="A35" s="2" t="s">
        <v>65</v>
      </c>
      <c r="B35" s="16"/>
      <c r="C35" s="16"/>
      <c r="D35" s="16"/>
      <c r="E35" s="4"/>
      <c r="F35" s="4"/>
      <c r="G35" s="4"/>
    </row>
    <row r="36" spans="1:7" ht="12.75">
      <c r="A36" s="2" t="s">
        <v>66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67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68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69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70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71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72</v>
      </c>
      <c r="B42" s="15">
        <v>0</v>
      </c>
      <c r="C42" s="15"/>
      <c r="D42" s="15"/>
      <c r="E42" s="3">
        <v>0</v>
      </c>
      <c r="F42" s="3">
        <v>0</v>
      </c>
      <c r="G42" s="3">
        <v>0</v>
      </c>
    </row>
    <row r="43" spans="1:7" ht="12.75">
      <c r="A43" s="2" t="s">
        <v>73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74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75</v>
      </c>
      <c r="B45" s="16"/>
      <c r="C45" s="16"/>
      <c r="D45" s="16"/>
      <c r="E45" s="4"/>
      <c r="F45" s="4"/>
      <c r="G45" s="4"/>
    </row>
    <row r="46" spans="1:7" ht="12.75">
      <c r="A46" s="2" t="s">
        <v>76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77</v>
      </c>
      <c r="B47" s="15">
        <v>0</v>
      </c>
      <c r="C47" s="15"/>
      <c r="D47" s="15"/>
      <c r="E47" s="3">
        <v>0</v>
      </c>
      <c r="F47" s="3">
        <v>0</v>
      </c>
      <c r="G47" s="3">
        <v>0</v>
      </c>
    </row>
    <row r="48" spans="1:7" ht="12.75">
      <c r="A48" s="2" t="s">
        <v>78</v>
      </c>
      <c r="B48" s="15">
        <v>0</v>
      </c>
      <c r="C48" s="15"/>
      <c r="D48" s="15"/>
      <c r="E48" s="3">
        <v>0</v>
      </c>
      <c r="F48" s="3">
        <v>0</v>
      </c>
      <c r="G48" s="3">
        <v>0</v>
      </c>
    </row>
    <row r="49" spans="1:7" ht="12.75">
      <c r="A49" s="2" t="s">
        <v>79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80</v>
      </c>
      <c r="B50" s="12">
        <v>0</v>
      </c>
      <c r="C50" s="12"/>
      <c r="D50" s="12"/>
      <c r="E50" s="5">
        <v>0</v>
      </c>
      <c r="F50" s="5">
        <v>0</v>
      </c>
      <c r="G50" s="5">
        <v>0</v>
      </c>
    </row>
    <row r="51" spans="1:7" ht="12.75">
      <c r="A51" s="2" t="s">
        <v>81</v>
      </c>
      <c r="B51" s="12">
        <v>304077.32</v>
      </c>
      <c r="C51" s="12"/>
      <c r="D51" s="12"/>
      <c r="E51" s="5">
        <v>-12296.08</v>
      </c>
      <c r="F51" s="5">
        <v>-12296.08</v>
      </c>
      <c r="G51" s="5">
        <v>0</v>
      </c>
    </row>
    <row r="52" spans="1:7" ht="12.75">
      <c r="A52" s="2" t="s">
        <v>82</v>
      </c>
      <c r="B52" s="15">
        <v>0</v>
      </c>
      <c r="C52" s="15"/>
      <c r="D52" s="15"/>
      <c r="E52" s="3">
        <v>0</v>
      </c>
      <c r="F52" s="3">
        <v>0</v>
      </c>
      <c r="G52" s="3">
        <v>0</v>
      </c>
    </row>
    <row r="53" spans="1:7" ht="12.75">
      <c r="A53" s="2" t="s">
        <v>83</v>
      </c>
      <c r="B53" s="15">
        <v>0</v>
      </c>
      <c r="C53" s="15"/>
      <c r="D53" s="15"/>
      <c r="E53" s="3">
        <v>0</v>
      </c>
      <c r="F53" s="3">
        <v>0</v>
      </c>
      <c r="G53" s="3">
        <v>0</v>
      </c>
    </row>
    <row r="54" spans="1:7" ht="12.75">
      <c r="A54" s="2" t="s">
        <v>84</v>
      </c>
      <c r="B54" s="12">
        <v>304077.32</v>
      </c>
      <c r="C54" s="12"/>
      <c r="D54" s="12"/>
      <c r="E54" s="5">
        <v>-12296.08</v>
      </c>
      <c r="F54" s="5">
        <v>-12296.08</v>
      </c>
      <c r="G54" s="5">
        <v>0</v>
      </c>
    </row>
    <row r="55" spans="1:7" ht="12.75">
      <c r="A55" s="6"/>
      <c r="B55" s="13"/>
      <c r="C55" s="13"/>
      <c r="D55" s="13"/>
      <c r="E55" s="7"/>
      <c r="F55" s="7"/>
      <c r="G55" s="7"/>
    </row>
    <row r="56" spans="1:7" ht="12.75">
      <c r="A56" s="14" t="s">
        <v>85</v>
      </c>
      <c r="B56" s="14"/>
      <c r="C56" s="14"/>
      <c r="D56" s="14"/>
      <c r="E56" s="14"/>
      <c r="F56" s="14"/>
      <c r="G56" s="14"/>
    </row>
  </sheetData>
  <sheetProtection/>
  <mergeCells count="59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1:D51"/>
    <mergeCell ref="B40:D40"/>
    <mergeCell ref="B41:D41"/>
    <mergeCell ref="B42:D42"/>
    <mergeCell ref="B43:D43"/>
    <mergeCell ref="B44:D44"/>
    <mergeCell ref="B45:D45"/>
    <mergeCell ref="B52:D52"/>
    <mergeCell ref="B53:D53"/>
    <mergeCell ref="B54:D54"/>
    <mergeCell ref="B55:D55"/>
    <mergeCell ref="A56:G56"/>
    <mergeCell ref="B46:D46"/>
    <mergeCell ref="B47:D47"/>
    <mergeCell ref="B48:D48"/>
    <mergeCell ref="B49:D49"/>
    <mergeCell ref="B50:D50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5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2.8515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107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17425.41</v>
      </c>
      <c r="C8" s="15"/>
      <c r="D8" s="15"/>
      <c r="E8" s="3">
        <v>17531.65</v>
      </c>
      <c r="F8" s="3">
        <v>16808.89</v>
      </c>
      <c r="G8" s="3">
        <v>16890.89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106.24</v>
      </c>
      <c r="C25" s="15"/>
      <c r="D25" s="15"/>
      <c r="E25" s="3">
        <v>277.24</v>
      </c>
      <c r="F25" s="3">
        <v>82</v>
      </c>
      <c r="G25" s="3">
        <v>50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106.24</v>
      </c>
      <c r="C27" s="12"/>
      <c r="D27" s="12"/>
      <c r="E27" s="5">
        <v>277.24</v>
      </c>
      <c r="F27" s="5">
        <v>82</v>
      </c>
      <c r="G27" s="5">
        <v>50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63</v>
      </c>
      <c r="B29" s="12">
        <v>0</v>
      </c>
      <c r="C29" s="12"/>
      <c r="D29" s="12"/>
      <c r="E29" s="5">
        <v>0</v>
      </c>
      <c r="F29" s="5">
        <v>0</v>
      </c>
      <c r="G29" s="5">
        <v>0</v>
      </c>
    </row>
    <row r="30" spans="1:7" ht="12.75">
      <c r="A30" s="2" t="s">
        <v>64</v>
      </c>
      <c r="B30" s="16"/>
      <c r="C30" s="16"/>
      <c r="D30" s="16"/>
      <c r="E30" s="4"/>
      <c r="F30" s="4"/>
      <c r="G30" s="4"/>
    </row>
    <row r="31" spans="1:7" ht="12.75">
      <c r="A31" s="2" t="s">
        <v>65</v>
      </c>
      <c r="B31" s="16"/>
      <c r="C31" s="16"/>
      <c r="D31" s="16"/>
      <c r="E31" s="4"/>
      <c r="F31" s="4"/>
      <c r="G31" s="4"/>
    </row>
    <row r="32" spans="1:7" ht="12.75">
      <c r="A32" s="2" t="s">
        <v>66</v>
      </c>
      <c r="B32" s="15">
        <v>0</v>
      </c>
      <c r="C32" s="15"/>
      <c r="D32" s="15"/>
      <c r="E32" s="3">
        <v>0</v>
      </c>
      <c r="F32" s="3">
        <v>0</v>
      </c>
      <c r="G32" s="3">
        <v>0</v>
      </c>
    </row>
    <row r="33" spans="1:7" ht="12.75">
      <c r="A33" s="2" t="s">
        <v>67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68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69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70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71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72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73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74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75</v>
      </c>
      <c r="B41" s="16"/>
      <c r="C41" s="16"/>
      <c r="D41" s="16"/>
      <c r="E41" s="4"/>
      <c r="F41" s="4"/>
      <c r="G41" s="4"/>
    </row>
    <row r="42" spans="1:7" ht="12.75">
      <c r="A42" s="2" t="s">
        <v>76</v>
      </c>
      <c r="B42" s="15">
        <v>0</v>
      </c>
      <c r="C42" s="15"/>
      <c r="D42" s="15"/>
      <c r="E42" s="3">
        <v>0</v>
      </c>
      <c r="F42" s="3">
        <v>0</v>
      </c>
      <c r="G42" s="3">
        <v>0</v>
      </c>
    </row>
    <row r="43" spans="1:7" ht="12.75">
      <c r="A43" s="2" t="s">
        <v>77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78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79</v>
      </c>
      <c r="B45" s="15">
        <v>0</v>
      </c>
      <c r="C45" s="15"/>
      <c r="D45" s="15"/>
      <c r="E45" s="3">
        <v>-1000</v>
      </c>
      <c r="F45" s="3">
        <v>0</v>
      </c>
      <c r="G45" s="3">
        <v>-1000</v>
      </c>
    </row>
    <row r="46" spans="1:7" ht="12.75">
      <c r="A46" s="2" t="s">
        <v>80</v>
      </c>
      <c r="B46" s="12">
        <v>0</v>
      </c>
      <c r="C46" s="12"/>
      <c r="D46" s="12"/>
      <c r="E46" s="5">
        <v>-1000</v>
      </c>
      <c r="F46" s="5">
        <v>0</v>
      </c>
      <c r="G46" s="5">
        <v>0</v>
      </c>
    </row>
    <row r="47" spans="1:7" ht="12.75">
      <c r="A47" s="2" t="s">
        <v>81</v>
      </c>
      <c r="B47" s="12">
        <v>17531.65</v>
      </c>
      <c r="C47" s="12"/>
      <c r="D47" s="12"/>
      <c r="E47" s="5">
        <v>16808.89</v>
      </c>
      <c r="F47" s="5">
        <v>16890.89</v>
      </c>
      <c r="G47" s="5">
        <f>+G8+G27+G45</f>
        <v>15940.89</v>
      </c>
    </row>
    <row r="48" spans="1:7" ht="12.75">
      <c r="A48" s="2" t="s">
        <v>82</v>
      </c>
      <c r="B48" s="15">
        <v>0</v>
      </c>
      <c r="C48" s="15"/>
      <c r="D48" s="15"/>
      <c r="E48" s="3">
        <v>0</v>
      </c>
      <c r="F48" s="3">
        <v>0</v>
      </c>
      <c r="G48" s="3">
        <v>0</v>
      </c>
    </row>
    <row r="49" spans="1:7" ht="12.75">
      <c r="A49" s="2" t="s">
        <v>83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84</v>
      </c>
      <c r="B50" s="12">
        <v>17531.65</v>
      </c>
      <c r="C50" s="12"/>
      <c r="D50" s="12"/>
      <c r="E50" s="5">
        <v>16808.89</v>
      </c>
      <c r="F50" s="5">
        <v>16890.89</v>
      </c>
      <c r="G50" s="5">
        <f>+G47</f>
        <v>15940.89</v>
      </c>
    </row>
    <row r="51" spans="1:7" ht="12.75">
      <c r="A51" s="6"/>
      <c r="B51" s="13"/>
      <c r="C51" s="13"/>
      <c r="D51" s="13"/>
      <c r="E51" s="7"/>
      <c r="F51" s="7"/>
      <c r="G51" s="7"/>
    </row>
    <row r="52" spans="1:7" ht="12.75">
      <c r="A52" s="14" t="s">
        <v>85</v>
      </c>
      <c r="B52" s="14"/>
      <c r="C52" s="14"/>
      <c r="D52" s="14"/>
      <c r="E52" s="14"/>
      <c r="F52" s="14"/>
      <c r="G52" s="14"/>
    </row>
  </sheetData>
  <sheetProtection/>
  <mergeCells count="55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52:G52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D4" sqref="D4:G4"/>
    </sheetView>
  </sheetViews>
  <sheetFormatPr defaultColWidth="9.140625" defaultRowHeight="12.75"/>
  <cols>
    <col min="1" max="1" width="46.421875" style="0" customWidth="1"/>
    <col min="2" max="2" width="6.421875" style="0" customWidth="1"/>
    <col min="3" max="3" width="5.00390625" style="0" customWidth="1"/>
    <col min="4" max="4" width="3.140625" style="0" customWidth="1"/>
    <col min="5" max="5" width="17.140625" style="0" customWidth="1"/>
    <col min="6" max="6" width="16.421875" style="0" customWidth="1"/>
    <col min="7" max="7" width="19.5742187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/>
      <c r="E4" s="20"/>
      <c r="F4" s="20"/>
      <c r="G4" s="20"/>
    </row>
    <row r="5" spans="1:7" ht="12.75">
      <c r="A5" s="22" t="s">
        <v>4</v>
      </c>
      <c r="B5" s="22"/>
      <c r="D5" s="23" t="s">
        <v>93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249460.27</v>
      </c>
      <c r="C8" s="15"/>
      <c r="D8" s="15"/>
      <c r="E8" s="3">
        <v>317016.82</v>
      </c>
      <c r="F8" s="3">
        <v>400162.36</v>
      </c>
      <c r="G8" s="3">
        <v>364046.25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135088.42</v>
      </c>
      <c r="C20" s="15"/>
      <c r="D20" s="15"/>
      <c r="E20" s="3">
        <v>149818.73</v>
      </c>
      <c r="F20" s="3">
        <v>125000</v>
      </c>
      <c r="G20" s="3">
        <v>125000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56.75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135145.17</v>
      </c>
      <c r="C27" s="12"/>
      <c r="D27" s="12"/>
      <c r="E27" s="5">
        <v>149818.73</v>
      </c>
      <c r="F27" s="5">
        <v>125000</v>
      </c>
      <c r="G27" s="5">
        <v>125000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86</v>
      </c>
      <c r="B29" s="15">
        <v>52465.6</v>
      </c>
      <c r="C29" s="15"/>
      <c r="D29" s="15"/>
      <c r="E29" s="3">
        <v>53690.4</v>
      </c>
      <c r="F29" s="3">
        <v>58616.11</v>
      </c>
      <c r="G29" s="3">
        <v>60000</v>
      </c>
    </row>
    <row r="30" spans="1:7" ht="12.75">
      <c r="A30" s="2" t="s">
        <v>87</v>
      </c>
      <c r="B30" s="15">
        <v>15123.02</v>
      </c>
      <c r="C30" s="15"/>
      <c r="D30" s="15"/>
      <c r="E30" s="3">
        <v>12982.79</v>
      </c>
      <c r="F30" s="3">
        <v>20000</v>
      </c>
      <c r="G30" s="3">
        <v>20000</v>
      </c>
    </row>
    <row r="31" spans="1:7" ht="12.75">
      <c r="A31" s="2" t="s">
        <v>88</v>
      </c>
      <c r="B31" s="15">
        <v>0</v>
      </c>
      <c r="C31" s="15"/>
      <c r="D31" s="15"/>
      <c r="E31" s="3">
        <v>0</v>
      </c>
      <c r="F31" s="3">
        <v>82500</v>
      </c>
      <c r="G31" s="3">
        <v>82500</v>
      </c>
    </row>
    <row r="32" spans="1:7" ht="12.75">
      <c r="A32" s="2" t="s">
        <v>63</v>
      </c>
      <c r="B32" s="12">
        <v>67588.62</v>
      </c>
      <c r="C32" s="12"/>
      <c r="D32" s="12"/>
      <c r="E32" s="5">
        <v>66673.19</v>
      </c>
      <c r="F32" s="5">
        <v>161116.11</v>
      </c>
      <c r="G32" s="5">
        <v>162500</v>
      </c>
    </row>
    <row r="33" spans="1:7" ht="12.75">
      <c r="A33" s="2" t="s">
        <v>64</v>
      </c>
      <c r="B33" s="16"/>
      <c r="C33" s="16"/>
      <c r="D33" s="16"/>
      <c r="E33" s="4"/>
      <c r="F33" s="4"/>
      <c r="G33" s="4"/>
    </row>
    <row r="34" spans="1:7" ht="12.75">
      <c r="A34" s="2" t="s">
        <v>65</v>
      </c>
      <c r="B34" s="16"/>
      <c r="C34" s="16"/>
      <c r="D34" s="16"/>
      <c r="E34" s="4"/>
      <c r="F34" s="4"/>
      <c r="G34" s="4"/>
    </row>
    <row r="35" spans="1:7" ht="12.75">
      <c r="A35" s="2" t="s">
        <v>66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67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68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69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70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71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72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73</v>
      </c>
      <c r="B42" s="15">
        <v>0</v>
      </c>
      <c r="C42" s="15"/>
      <c r="D42" s="15"/>
      <c r="E42" s="3">
        <v>0</v>
      </c>
      <c r="F42" s="3">
        <v>0</v>
      </c>
      <c r="G42" s="3">
        <v>0</v>
      </c>
    </row>
    <row r="43" spans="1:7" ht="12.75">
      <c r="A43" s="2" t="s">
        <v>74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75</v>
      </c>
      <c r="B44" s="16"/>
      <c r="C44" s="16"/>
      <c r="D44" s="16"/>
      <c r="E44" s="4"/>
      <c r="F44" s="4"/>
      <c r="G44" s="4"/>
    </row>
    <row r="45" spans="1:7" ht="12.75">
      <c r="A45" s="2" t="s">
        <v>76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77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78</v>
      </c>
      <c r="B47" s="15">
        <v>0</v>
      </c>
      <c r="C47" s="15"/>
      <c r="D47" s="15"/>
      <c r="E47" s="3">
        <v>0</v>
      </c>
      <c r="F47" s="3">
        <v>0</v>
      </c>
      <c r="G47" s="3">
        <v>0</v>
      </c>
    </row>
    <row r="48" spans="1:7" ht="12.75">
      <c r="A48" s="2" t="s">
        <v>79</v>
      </c>
      <c r="B48" s="15">
        <v>0</v>
      </c>
      <c r="C48" s="15"/>
      <c r="D48" s="15"/>
      <c r="E48" s="3">
        <v>0</v>
      </c>
      <c r="F48" s="3">
        <v>0</v>
      </c>
      <c r="G48" s="3">
        <v>0</v>
      </c>
    </row>
    <row r="49" spans="1:7" ht="12.75">
      <c r="A49" s="2" t="s">
        <v>80</v>
      </c>
      <c r="B49" s="12">
        <v>0</v>
      </c>
      <c r="C49" s="12"/>
      <c r="D49" s="12"/>
      <c r="E49" s="5">
        <v>0</v>
      </c>
      <c r="F49" s="5">
        <v>0</v>
      </c>
      <c r="G49" s="5">
        <v>0</v>
      </c>
    </row>
    <row r="50" spans="1:7" ht="12.75">
      <c r="A50" s="2" t="s">
        <v>81</v>
      </c>
      <c r="B50" s="12">
        <v>317016.82</v>
      </c>
      <c r="C50" s="12"/>
      <c r="D50" s="12"/>
      <c r="E50" s="5">
        <v>400162.36</v>
      </c>
      <c r="F50" s="5">
        <v>364046.25</v>
      </c>
      <c r="G50" s="5">
        <v>326546.25</v>
      </c>
    </row>
    <row r="51" spans="1:7" ht="12.75">
      <c r="A51" s="2" t="s">
        <v>82</v>
      </c>
      <c r="B51" s="15">
        <v>602.1</v>
      </c>
      <c r="C51" s="15"/>
      <c r="D51" s="15"/>
      <c r="E51" s="3">
        <v>616.11</v>
      </c>
      <c r="F51" s="3">
        <v>0</v>
      </c>
      <c r="G51" s="3">
        <v>0</v>
      </c>
    </row>
    <row r="52" spans="1:7" ht="12.75">
      <c r="A52" s="2" t="s">
        <v>83</v>
      </c>
      <c r="B52" s="15">
        <v>0</v>
      </c>
      <c r="C52" s="15"/>
      <c r="D52" s="15"/>
      <c r="E52" s="3">
        <v>0</v>
      </c>
      <c r="F52" s="3">
        <v>0</v>
      </c>
      <c r="G52" s="3">
        <v>0</v>
      </c>
    </row>
    <row r="53" spans="1:7" ht="12.75">
      <c r="A53" s="2" t="s">
        <v>84</v>
      </c>
      <c r="B53" s="12">
        <v>316414.72</v>
      </c>
      <c r="C53" s="12"/>
      <c r="D53" s="12"/>
      <c r="E53" s="5">
        <v>399546.25</v>
      </c>
      <c r="F53" s="5">
        <v>364046.25</v>
      </c>
      <c r="G53" s="5">
        <v>326546.25</v>
      </c>
    </row>
    <row r="54" spans="1:7" ht="12.75">
      <c r="A54" s="6"/>
      <c r="B54" s="13"/>
      <c r="C54" s="13"/>
      <c r="D54" s="13"/>
      <c r="E54" s="7"/>
      <c r="F54" s="7"/>
      <c r="G54" s="7"/>
    </row>
    <row r="55" spans="1:7" ht="12.75">
      <c r="A55" s="14" t="s">
        <v>85</v>
      </c>
      <c r="B55" s="14"/>
      <c r="C55" s="14"/>
      <c r="D55" s="14"/>
      <c r="E55" s="14"/>
      <c r="F55" s="14"/>
      <c r="G55" s="14"/>
    </row>
  </sheetData>
  <sheetProtection/>
  <mergeCells count="58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B53:D53"/>
    <mergeCell ref="B54:D54"/>
    <mergeCell ref="A55:G55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4" r:id="rId1"/>
  <rowBreaks count="1" manualBreakCount="1">
    <brk id="56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9.140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6.1406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94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500</v>
      </c>
      <c r="C8" s="15"/>
      <c r="D8" s="15"/>
      <c r="E8" s="3">
        <v>500</v>
      </c>
      <c r="F8" s="3">
        <v>500</v>
      </c>
      <c r="G8" s="3">
        <v>500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89</v>
      </c>
      <c r="B29" s="15">
        <v>0</v>
      </c>
      <c r="C29" s="15"/>
      <c r="D29" s="15"/>
      <c r="E29" s="3">
        <v>0</v>
      </c>
      <c r="F29" s="3">
        <v>0</v>
      </c>
      <c r="G29" s="3">
        <v>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500</v>
      </c>
      <c r="C48" s="12"/>
      <c r="D48" s="12"/>
      <c r="E48" s="5">
        <v>500</v>
      </c>
      <c r="F48" s="5">
        <v>500</v>
      </c>
      <c r="G48" s="5">
        <v>500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500</v>
      </c>
      <c r="C51" s="12"/>
      <c r="D51" s="12"/>
      <c r="E51" s="5">
        <v>500</v>
      </c>
      <c r="F51" s="5">
        <v>500</v>
      </c>
      <c r="G51" s="5">
        <v>500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8" r:id="rId1"/>
  <rowBreaks count="1" manualBreakCount="1">
    <brk id="54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3.421875" style="0" customWidth="1"/>
    <col min="2" max="2" width="6.421875" style="0" customWidth="1"/>
    <col min="3" max="3" width="5.00390625" style="0" customWidth="1"/>
    <col min="4" max="4" width="6.57421875" style="0" customWidth="1"/>
    <col min="5" max="5" width="18.00390625" style="0" customWidth="1"/>
    <col min="6" max="6" width="18.140625" style="0" customWidth="1"/>
    <col min="7" max="7" width="16.003906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95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0</v>
      </c>
      <c r="C8" s="15"/>
      <c r="D8" s="15"/>
      <c r="E8" s="3">
        <v>0</v>
      </c>
      <c r="F8" s="3">
        <v>0</v>
      </c>
      <c r="G8" s="3">
        <v>0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100000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100000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0</v>
      </c>
      <c r="C29" s="15"/>
      <c r="D29" s="15"/>
      <c r="E29" s="3">
        <v>0</v>
      </c>
      <c r="F29" s="3">
        <v>160000</v>
      </c>
      <c r="G29" s="3">
        <v>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160000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60000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60000</v>
      </c>
      <c r="G47" s="5">
        <v>0</v>
      </c>
    </row>
    <row r="48" spans="1:7" ht="12.75">
      <c r="A48" s="2" t="s">
        <v>81</v>
      </c>
      <c r="B48" s="12">
        <v>0</v>
      </c>
      <c r="C48" s="12"/>
      <c r="D48" s="12"/>
      <c r="E48" s="5">
        <v>0</v>
      </c>
      <c r="F48" s="5">
        <v>0</v>
      </c>
      <c r="G48" s="5">
        <v>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0</v>
      </c>
      <c r="C51" s="12"/>
      <c r="D51" s="12"/>
      <c r="E51" s="5">
        <v>0</v>
      </c>
      <c r="F51" s="5">
        <v>0</v>
      </c>
      <c r="G51" s="5">
        <v>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5" r:id="rId1"/>
  <rowBreaks count="1" manualBreakCount="1">
    <brk id="54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5.28125" style="0" customWidth="1"/>
    <col min="2" max="2" width="6.421875" style="0" customWidth="1"/>
    <col min="3" max="3" width="5.00390625" style="0" customWidth="1"/>
    <col min="4" max="4" width="3.140625" style="0" customWidth="1"/>
    <col min="5" max="6" width="16.7109375" style="0" customWidth="1"/>
    <col min="7" max="7" width="15.421875" style="0" customWidth="1"/>
    <col min="8" max="8" width="7.003906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96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22427.77</v>
      </c>
      <c r="C8" s="15"/>
      <c r="D8" s="15"/>
      <c r="E8" s="3">
        <v>23784.32</v>
      </c>
      <c r="F8" s="3">
        <v>23119.32</v>
      </c>
      <c r="G8" s="3">
        <v>23119.32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4117.42</v>
      </c>
      <c r="C24" s="15"/>
      <c r="D24" s="15"/>
      <c r="E24" s="3">
        <v>2085</v>
      </c>
      <c r="F24" s="3">
        <v>5000</v>
      </c>
      <c r="G24" s="3">
        <v>2200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4117.42</v>
      </c>
      <c r="C27" s="12"/>
      <c r="D27" s="12"/>
      <c r="E27" s="5">
        <v>2085</v>
      </c>
      <c r="F27" s="5">
        <v>5000</v>
      </c>
      <c r="G27" s="5">
        <v>2200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32</v>
      </c>
      <c r="B29" s="15">
        <v>2760.87</v>
      </c>
      <c r="C29" s="15"/>
      <c r="D29" s="15"/>
      <c r="E29" s="3">
        <v>2750</v>
      </c>
      <c r="F29" s="3">
        <v>5000</v>
      </c>
      <c r="G29" s="3">
        <v>2800</v>
      </c>
    </row>
    <row r="30" spans="1:7" ht="12.75">
      <c r="A30" s="2" t="s">
        <v>63</v>
      </c>
      <c r="B30" s="12">
        <v>2760.87</v>
      </c>
      <c r="C30" s="12"/>
      <c r="D30" s="12"/>
      <c r="E30" s="5">
        <v>2750</v>
      </c>
      <c r="F30" s="5">
        <v>5000</v>
      </c>
      <c r="G30" s="5">
        <v>2800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23784.32</v>
      </c>
      <c r="C48" s="12"/>
      <c r="D48" s="12"/>
      <c r="E48" s="5">
        <v>23119.32</v>
      </c>
      <c r="F48" s="5">
        <v>23119.32</v>
      </c>
      <c r="G48" s="5">
        <v>22519.32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23784.32</v>
      </c>
      <c r="C51" s="12"/>
      <c r="D51" s="12"/>
      <c r="E51" s="5">
        <v>23119.32</v>
      </c>
      <c r="F51" s="5">
        <v>23119.32</v>
      </c>
      <c r="G51" s="5">
        <v>22519.32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8" r:id="rId1"/>
  <rowBreaks count="1" manualBreakCount="1">
    <brk id="54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E86" sqref="E86"/>
    </sheetView>
  </sheetViews>
  <sheetFormatPr defaultColWidth="9.140625" defaultRowHeight="12.75"/>
  <cols>
    <col min="1" max="1" width="42.8515625" style="0" customWidth="1"/>
    <col min="2" max="2" width="6.421875" style="0" customWidth="1"/>
    <col min="3" max="3" width="5.00390625" style="0" customWidth="1"/>
    <col min="4" max="4" width="5.8515625" style="0" customWidth="1"/>
    <col min="5" max="5" width="16.7109375" style="0" customWidth="1"/>
    <col min="6" max="6" width="16.57421875" style="0" customWidth="1"/>
    <col min="7" max="7" width="17.57421875" style="0" customWidth="1"/>
    <col min="8" max="8" width="7.003906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97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24209.08</v>
      </c>
      <c r="C8" s="15"/>
      <c r="D8" s="15"/>
      <c r="E8" s="3">
        <v>30678.67</v>
      </c>
      <c r="F8" s="3">
        <v>37556.56</v>
      </c>
      <c r="G8" s="3">
        <v>43605.56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6412.84</v>
      </c>
      <c r="C15" s="15"/>
      <c r="D15" s="15"/>
      <c r="E15" s="3">
        <v>6877.89</v>
      </c>
      <c r="F15" s="3">
        <v>6000</v>
      </c>
      <c r="G15" s="3">
        <v>6000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56.75</v>
      </c>
      <c r="C25" s="15"/>
      <c r="D25" s="15"/>
      <c r="E25" s="3">
        <v>0</v>
      </c>
      <c r="F25" s="3">
        <v>50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6469.59</v>
      </c>
      <c r="C27" s="12"/>
      <c r="D27" s="12"/>
      <c r="E27" s="5">
        <v>6877.89</v>
      </c>
      <c r="F27" s="5">
        <v>6050</v>
      </c>
      <c r="G27" s="5">
        <v>6000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87</v>
      </c>
      <c r="B29" s="15">
        <v>0</v>
      </c>
      <c r="C29" s="15"/>
      <c r="D29" s="15"/>
      <c r="E29" s="3">
        <v>0</v>
      </c>
      <c r="F29" s="3">
        <v>1</v>
      </c>
      <c r="G29" s="3">
        <v>0</v>
      </c>
    </row>
    <row r="30" spans="1:7" ht="12.75">
      <c r="A30" s="2" t="s">
        <v>63</v>
      </c>
      <c r="B30" s="12">
        <v>0</v>
      </c>
      <c r="C30" s="12"/>
      <c r="D30" s="12"/>
      <c r="E30" s="5">
        <v>0</v>
      </c>
      <c r="F30" s="5">
        <v>1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30678.67</v>
      </c>
      <c r="C48" s="12"/>
      <c r="D48" s="12"/>
      <c r="E48" s="5">
        <v>37556.56</v>
      </c>
      <c r="F48" s="5">
        <v>43605.56</v>
      </c>
      <c r="G48" s="5">
        <v>49605.56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30678.67</v>
      </c>
      <c r="C51" s="12"/>
      <c r="D51" s="12"/>
      <c r="E51" s="5">
        <v>37556.56</v>
      </c>
      <c r="F51" s="5">
        <v>43605.56</v>
      </c>
      <c r="G51" s="5">
        <v>49605.56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6" r:id="rId1"/>
  <rowBreaks count="1" manualBreakCount="1">
    <brk id="54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6">
      <selection activeCell="E86" sqref="E86"/>
    </sheetView>
  </sheetViews>
  <sheetFormatPr defaultColWidth="9.140625" defaultRowHeight="12.75"/>
  <cols>
    <col min="1" max="1" width="45.00390625" style="0" customWidth="1"/>
    <col min="2" max="2" width="6.421875" style="0" customWidth="1"/>
    <col min="3" max="3" width="5.00390625" style="0" customWidth="1"/>
    <col min="4" max="4" width="5.8515625" style="0" customWidth="1"/>
    <col min="5" max="5" width="17.140625" style="0" customWidth="1"/>
    <col min="6" max="6" width="17.00390625" style="0" customWidth="1"/>
    <col min="7" max="7" width="16.5742187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98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1660</v>
      </c>
      <c r="C8" s="15"/>
      <c r="D8" s="15"/>
      <c r="E8" s="3">
        <v>160</v>
      </c>
      <c r="F8" s="3">
        <v>100</v>
      </c>
      <c r="G8" s="3">
        <v>100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32</v>
      </c>
      <c r="B29" s="15">
        <v>1500</v>
      </c>
      <c r="C29" s="15"/>
      <c r="D29" s="15"/>
      <c r="E29" s="3">
        <v>60</v>
      </c>
      <c r="F29" s="3">
        <v>0</v>
      </c>
      <c r="G29" s="3">
        <v>0</v>
      </c>
    </row>
    <row r="30" spans="1:7" ht="12.75">
      <c r="A30" s="2" t="s">
        <v>63</v>
      </c>
      <c r="B30" s="12">
        <v>1500</v>
      </c>
      <c r="C30" s="12"/>
      <c r="D30" s="12"/>
      <c r="E30" s="5">
        <v>60</v>
      </c>
      <c r="F30" s="5">
        <v>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160</v>
      </c>
      <c r="C48" s="12"/>
      <c r="D48" s="12"/>
      <c r="E48" s="5">
        <v>100</v>
      </c>
      <c r="F48" s="5">
        <v>100</v>
      </c>
      <c r="G48" s="5">
        <v>100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160</v>
      </c>
      <c r="C51" s="12"/>
      <c r="D51" s="12"/>
      <c r="E51" s="5">
        <v>100</v>
      </c>
      <c r="F51" s="5">
        <v>100</v>
      </c>
      <c r="G51" s="5">
        <v>100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5" r:id="rId1"/>
  <rowBreaks count="1" manualBreakCount="1">
    <brk id="54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9.140625" style="0" customWidth="1"/>
    <col min="2" max="2" width="6.421875" style="0" customWidth="1"/>
    <col min="3" max="3" width="5.00390625" style="0" customWidth="1"/>
    <col min="4" max="4" width="4.8515625" style="0" customWidth="1"/>
    <col min="5" max="5" width="16.7109375" style="0" customWidth="1"/>
    <col min="6" max="6" width="18.421875" style="0" customWidth="1"/>
    <col min="7" max="7" width="17.42187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99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32535.58</v>
      </c>
      <c r="C8" s="15"/>
      <c r="D8" s="15"/>
      <c r="E8" s="3">
        <v>33323.58</v>
      </c>
      <c r="F8" s="3">
        <v>39686.32</v>
      </c>
      <c r="G8" s="3">
        <v>45686.32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5780</v>
      </c>
      <c r="C24" s="15"/>
      <c r="D24" s="15"/>
      <c r="E24" s="3">
        <v>12037</v>
      </c>
      <c r="F24" s="3">
        <v>12000</v>
      </c>
      <c r="G24" s="3">
        <v>12000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5780</v>
      </c>
      <c r="C27" s="12"/>
      <c r="D27" s="12"/>
      <c r="E27" s="5">
        <v>12037</v>
      </c>
      <c r="F27" s="5">
        <v>12000</v>
      </c>
      <c r="G27" s="5">
        <v>12000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90</v>
      </c>
      <c r="B29" s="15">
        <v>4992</v>
      </c>
      <c r="C29" s="15"/>
      <c r="D29" s="15"/>
      <c r="E29" s="3">
        <v>5674.26</v>
      </c>
      <c r="F29" s="3">
        <v>6000</v>
      </c>
      <c r="G29" s="3">
        <v>6000</v>
      </c>
    </row>
    <row r="30" spans="1:7" ht="12.75">
      <c r="A30" s="2" t="s">
        <v>63</v>
      </c>
      <c r="B30" s="12">
        <v>4992</v>
      </c>
      <c r="C30" s="12"/>
      <c r="D30" s="12"/>
      <c r="E30" s="5">
        <v>5674.26</v>
      </c>
      <c r="F30" s="5">
        <v>6000</v>
      </c>
      <c r="G30" s="5">
        <v>6000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33323.58</v>
      </c>
      <c r="C48" s="12"/>
      <c r="D48" s="12"/>
      <c r="E48" s="5">
        <v>39686.32</v>
      </c>
      <c r="F48" s="5">
        <v>45686.32</v>
      </c>
      <c r="G48" s="5">
        <v>51686.32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33323.58</v>
      </c>
      <c r="C51" s="12"/>
      <c r="D51" s="12"/>
      <c r="E51" s="5">
        <v>39686.32</v>
      </c>
      <c r="F51" s="5">
        <v>45686.32</v>
      </c>
      <c r="G51" s="5">
        <v>51686.32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3" r:id="rId1"/>
  <rowBreaks count="1" manualBreakCount="1">
    <brk id="54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3.140625" style="0" customWidth="1"/>
    <col min="2" max="2" width="6.421875" style="0" customWidth="1"/>
    <col min="3" max="4" width="5.00390625" style="0" customWidth="1"/>
    <col min="5" max="5" width="16.28125" style="0" customWidth="1"/>
    <col min="6" max="6" width="16.421875" style="0" customWidth="1"/>
    <col min="7" max="7" width="17.28125" style="0" customWidth="1"/>
  </cols>
  <sheetData>
    <row r="1" spans="4:7" ht="12.75">
      <c r="D1" s="20" t="s">
        <v>0</v>
      </c>
      <c r="E1" s="20"/>
      <c r="F1" s="20"/>
      <c r="G1" s="20"/>
    </row>
    <row r="2" spans="4:7" ht="15">
      <c r="D2" s="21" t="s">
        <v>1</v>
      </c>
      <c r="E2" s="21"/>
      <c r="F2" s="21"/>
      <c r="G2" s="21"/>
    </row>
    <row r="3" spans="4:7" ht="12.75">
      <c r="D3" s="20" t="s">
        <v>2</v>
      </c>
      <c r="E3" s="20"/>
      <c r="F3" s="20"/>
      <c r="G3" s="20"/>
    </row>
    <row r="4" spans="4:7" ht="12.75">
      <c r="D4" s="20" t="s">
        <v>3</v>
      </c>
      <c r="E4" s="20"/>
      <c r="F4" s="20"/>
      <c r="G4" s="20"/>
    </row>
    <row r="5" spans="1:7" ht="12.75">
      <c r="A5" s="22" t="s">
        <v>4</v>
      </c>
      <c r="B5" s="22"/>
      <c r="D5" s="23" t="s">
        <v>100</v>
      </c>
      <c r="E5" s="23"/>
      <c r="F5" s="23"/>
      <c r="G5" s="23"/>
    </row>
    <row r="6" spans="2:7" ht="12.75">
      <c r="B6" s="17" t="s">
        <v>5</v>
      </c>
      <c r="C6" s="17"/>
      <c r="D6" s="17"/>
      <c r="E6" s="17" t="s">
        <v>6</v>
      </c>
      <c r="F6" s="18" t="s">
        <v>7</v>
      </c>
      <c r="G6" s="17" t="s">
        <v>8</v>
      </c>
    </row>
    <row r="7" spans="1:7" ht="12.75">
      <c r="A7" s="1" t="s">
        <v>9</v>
      </c>
      <c r="B7" s="17"/>
      <c r="C7" s="17"/>
      <c r="D7" s="17"/>
      <c r="E7" s="17"/>
      <c r="F7" s="18"/>
      <c r="G7" s="17"/>
    </row>
    <row r="8" spans="1:7" ht="12.75">
      <c r="A8" s="2" t="s">
        <v>10</v>
      </c>
      <c r="B8" s="15">
        <v>327.41</v>
      </c>
      <c r="C8" s="15"/>
      <c r="D8" s="15"/>
      <c r="E8" s="3">
        <v>177.41</v>
      </c>
      <c r="F8" s="3">
        <v>177.41</v>
      </c>
      <c r="G8" s="3">
        <v>177.41</v>
      </c>
    </row>
    <row r="9" spans="1:7" ht="12.75">
      <c r="A9" s="2" t="s">
        <v>11</v>
      </c>
      <c r="B9" s="15">
        <v>0</v>
      </c>
      <c r="C9" s="15"/>
      <c r="D9" s="15"/>
      <c r="E9" s="3">
        <v>0</v>
      </c>
      <c r="F9" s="3">
        <v>0</v>
      </c>
      <c r="G9" s="3">
        <v>0</v>
      </c>
    </row>
    <row r="10" spans="1:7" ht="12.75">
      <c r="A10" s="2" t="s">
        <v>12</v>
      </c>
      <c r="B10" s="16"/>
      <c r="C10" s="16"/>
      <c r="D10" s="16"/>
      <c r="E10" s="4"/>
      <c r="F10" s="4"/>
      <c r="G10" s="4"/>
    </row>
    <row r="11" spans="1:7" ht="12.75">
      <c r="A11" s="2" t="s">
        <v>13</v>
      </c>
      <c r="B11" s="16"/>
      <c r="C11" s="16"/>
      <c r="D11" s="16"/>
      <c r="E11" s="4"/>
      <c r="F11" s="4"/>
      <c r="G11" s="4"/>
    </row>
    <row r="12" spans="1:7" ht="12.75">
      <c r="A12" s="2" t="s">
        <v>14</v>
      </c>
      <c r="B12" s="15">
        <v>0</v>
      </c>
      <c r="C12" s="15"/>
      <c r="D12" s="15"/>
      <c r="E12" s="3">
        <v>0</v>
      </c>
      <c r="F12" s="3">
        <v>0</v>
      </c>
      <c r="G12" s="3">
        <v>0</v>
      </c>
    </row>
    <row r="13" spans="1:7" ht="12.75">
      <c r="A13" s="2" t="s">
        <v>15</v>
      </c>
      <c r="B13" s="15">
        <v>0</v>
      </c>
      <c r="C13" s="15"/>
      <c r="D13" s="15"/>
      <c r="E13" s="3">
        <v>0</v>
      </c>
      <c r="F13" s="3">
        <v>0</v>
      </c>
      <c r="G13" s="3">
        <v>0</v>
      </c>
    </row>
    <row r="14" spans="1:7" ht="12.75">
      <c r="A14" s="2" t="s">
        <v>16</v>
      </c>
      <c r="B14" s="15">
        <v>0</v>
      </c>
      <c r="C14" s="15"/>
      <c r="D14" s="15"/>
      <c r="E14" s="3">
        <v>0</v>
      </c>
      <c r="F14" s="3">
        <v>0</v>
      </c>
      <c r="G14" s="3">
        <v>0</v>
      </c>
    </row>
    <row r="15" spans="1:7" ht="12.75">
      <c r="A15" s="2" t="s">
        <v>17</v>
      </c>
      <c r="B15" s="15">
        <v>0</v>
      </c>
      <c r="C15" s="15"/>
      <c r="D15" s="15"/>
      <c r="E15" s="3">
        <v>0</v>
      </c>
      <c r="F15" s="3">
        <v>0</v>
      </c>
      <c r="G15" s="3">
        <v>0</v>
      </c>
    </row>
    <row r="16" spans="1:7" ht="12.75">
      <c r="A16" s="2" t="s">
        <v>18</v>
      </c>
      <c r="B16" s="16"/>
      <c r="C16" s="16"/>
      <c r="D16" s="16"/>
      <c r="E16" s="4"/>
      <c r="F16" s="4"/>
      <c r="G16" s="4"/>
    </row>
    <row r="17" spans="1:7" ht="12.75">
      <c r="A17" s="2" t="s">
        <v>19</v>
      </c>
      <c r="B17" s="15">
        <v>0</v>
      </c>
      <c r="C17" s="15"/>
      <c r="D17" s="15"/>
      <c r="E17" s="3">
        <v>0</v>
      </c>
      <c r="F17" s="3">
        <v>0</v>
      </c>
      <c r="G17" s="3">
        <v>0</v>
      </c>
    </row>
    <row r="18" spans="1:7" ht="12.75">
      <c r="A18" s="2" t="s">
        <v>20</v>
      </c>
      <c r="B18" s="15">
        <v>0</v>
      </c>
      <c r="C18" s="15"/>
      <c r="D18" s="15"/>
      <c r="E18" s="3">
        <v>0</v>
      </c>
      <c r="F18" s="3">
        <v>0</v>
      </c>
      <c r="G18" s="3">
        <v>0</v>
      </c>
    </row>
    <row r="19" spans="1:7" ht="12.75">
      <c r="A19" s="2" t="s">
        <v>21</v>
      </c>
      <c r="B19" s="15">
        <v>0</v>
      </c>
      <c r="C19" s="15"/>
      <c r="D19" s="15"/>
      <c r="E19" s="3">
        <v>0</v>
      </c>
      <c r="F19" s="3">
        <v>0</v>
      </c>
      <c r="G19" s="3">
        <v>0</v>
      </c>
    </row>
    <row r="20" spans="1:7" ht="12.75">
      <c r="A20" s="2" t="s">
        <v>22</v>
      </c>
      <c r="B20" s="15">
        <v>0</v>
      </c>
      <c r="C20" s="15"/>
      <c r="D20" s="15"/>
      <c r="E20" s="3">
        <v>0</v>
      </c>
      <c r="F20" s="3">
        <v>0</v>
      </c>
      <c r="G20" s="3">
        <v>0</v>
      </c>
    </row>
    <row r="21" spans="1:7" ht="12.75">
      <c r="A21" s="2" t="s">
        <v>23</v>
      </c>
      <c r="B21" s="15">
        <v>0</v>
      </c>
      <c r="C21" s="15"/>
      <c r="D21" s="15"/>
      <c r="E21" s="3">
        <v>0</v>
      </c>
      <c r="F21" s="3">
        <v>0</v>
      </c>
      <c r="G21" s="3">
        <v>0</v>
      </c>
    </row>
    <row r="22" spans="1:7" ht="12.75">
      <c r="A22" s="2" t="s">
        <v>24</v>
      </c>
      <c r="B22" s="15">
        <v>0</v>
      </c>
      <c r="C22" s="15"/>
      <c r="D22" s="15"/>
      <c r="E22" s="3">
        <v>0</v>
      </c>
      <c r="F22" s="3">
        <v>0</v>
      </c>
      <c r="G22" s="3">
        <v>0</v>
      </c>
    </row>
    <row r="23" spans="1:7" ht="12.75">
      <c r="A23" s="2" t="s">
        <v>25</v>
      </c>
      <c r="B23" s="15">
        <v>0</v>
      </c>
      <c r="C23" s="15"/>
      <c r="D23" s="15"/>
      <c r="E23" s="3">
        <v>0</v>
      </c>
      <c r="F23" s="3">
        <v>0</v>
      </c>
      <c r="G23" s="3">
        <v>0</v>
      </c>
    </row>
    <row r="24" spans="1:7" ht="12.75">
      <c r="A24" s="2" t="s">
        <v>26</v>
      </c>
      <c r="B24" s="15">
        <v>0</v>
      </c>
      <c r="C24" s="15"/>
      <c r="D24" s="15"/>
      <c r="E24" s="3">
        <v>0</v>
      </c>
      <c r="F24" s="3">
        <v>0</v>
      </c>
      <c r="G24" s="3">
        <v>0</v>
      </c>
    </row>
    <row r="25" spans="1:7" ht="12.75">
      <c r="A25" s="2" t="s">
        <v>27</v>
      </c>
      <c r="B25" s="15">
        <v>0</v>
      </c>
      <c r="C25" s="15"/>
      <c r="D25" s="15"/>
      <c r="E25" s="3">
        <v>0</v>
      </c>
      <c r="F25" s="3">
        <v>0</v>
      </c>
      <c r="G25" s="3">
        <v>0</v>
      </c>
    </row>
    <row r="26" spans="1:7" ht="12.75">
      <c r="A26" s="2" t="s">
        <v>28</v>
      </c>
      <c r="B26" s="15">
        <v>0</v>
      </c>
      <c r="C26" s="15"/>
      <c r="D26" s="15"/>
      <c r="E26" s="3">
        <v>0</v>
      </c>
      <c r="F26" s="3">
        <v>0</v>
      </c>
      <c r="G26" s="3">
        <v>0</v>
      </c>
    </row>
    <row r="27" spans="1:7" ht="12.75">
      <c r="A27" s="2" t="s">
        <v>29</v>
      </c>
      <c r="B27" s="12">
        <v>0</v>
      </c>
      <c r="C27" s="12"/>
      <c r="D27" s="12"/>
      <c r="E27" s="5">
        <v>0</v>
      </c>
      <c r="F27" s="5">
        <v>0</v>
      </c>
      <c r="G27" s="5">
        <v>0</v>
      </c>
    </row>
    <row r="28" spans="1:7" ht="12.75">
      <c r="A28" s="2" t="s">
        <v>30</v>
      </c>
      <c r="B28" s="16"/>
      <c r="C28" s="16"/>
      <c r="D28" s="16"/>
      <c r="E28" s="4"/>
      <c r="F28" s="4"/>
      <c r="G28" s="4"/>
    </row>
    <row r="29" spans="1:7" ht="12.75">
      <c r="A29" s="2" t="s">
        <v>88</v>
      </c>
      <c r="B29" s="15">
        <v>150</v>
      </c>
      <c r="C29" s="15"/>
      <c r="D29" s="15"/>
      <c r="E29" s="3">
        <v>0</v>
      </c>
      <c r="F29" s="3">
        <v>0</v>
      </c>
      <c r="G29" s="3">
        <v>0</v>
      </c>
    </row>
    <row r="30" spans="1:7" ht="12.75">
      <c r="A30" s="2" t="s">
        <v>63</v>
      </c>
      <c r="B30" s="12">
        <v>150</v>
      </c>
      <c r="C30" s="12"/>
      <c r="D30" s="12"/>
      <c r="E30" s="5">
        <v>0</v>
      </c>
      <c r="F30" s="5">
        <v>0</v>
      </c>
      <c r="G30" s="5">
        <v>0</v>
      </c>
    </row>
    <row r="31" spans="1:7" ht="12.75">
      <c r="A31" s="2" t="s">
        <v>64</v>
      </c>
      <c r="B31" s="16"/>
      <c r="C31" s="16"/>
      <c r="D31" s="16"/>
      <c r="E31" s="4"/>
      <c r="F31" s="4"/>
      <c r="G31" s="4"/>
    </row>
    <row r="32" spans="1:7" ht="12.75">
      <c r="A32" s="2" t="s">
        <v>65</v>
      </c>
      <c r="B32" s="16"/>
      <c r="C32" s="16"/>
      <c r="D32" s="16"/>
      <c r="E32" s="4"/>
      <c r="F32" s="4"/>
      <c r="G32" s="4"/>
    </row>
    <row r="33" spans="1:7" ht="12.75">
      <c r="A33" s="2" t="s">
        <v>66</v>
      </c>
      <c r="B33" s="15">
        <v>0</v>
      </c>
      <c r="C33" s="15"/>
      <c r="D33" s="15"/>
      <c r="E33" s="3">
        <v>0</v>
      </c>
      <c r="F33" s="3">
        <v>0</v>
      </c>
      <c r="G33" s="3">
        <v>0</v>
      </c>
    </row>
    <row r="34" spans="1:7" ht="12.75">
      <c r="A34" s="2" t="s">
        <v>67</v>
      </c>
      <c r="B34" s="15">
        <v>0</v>
      </c>
      <c r="C34" s="15"/>
      <c r="D34" s="15"/>
      <c r="E34" s="3">
        <v>0</v>
      </c>
      <c r="F34" s="3">
        <v>0</v>
      </c>
      <c r="G34" s="3">
        <v>0</v>
      </c>
    </row>
    <row r="35" spans="1:7" ht="12.75">
      <c r="A35" s="2" t="s">
        <v>68</v>
      </c>
      <c r="B35" s="15">
        <v>0</v>
      </c>
      <c r="C35" s="15"/>
      <c r="D35" s="15"/>
      <c r="E35" s="3">
        <v>0</v>
      </c>
      <c r="F35" s="3">
        <v>0</v>
      </c>
      <c r="G35" s="3">
        <v>0</v>
      </c>
    </row>
    <row r="36" spans="1:7" ht="12.75">
      <c r="A36" s="2" t="s">
        <v>69</v>
      </c>
      <c r="B36" s="15">
        <v>0</v>
      </c>
      <c r="C36" s="15"/>
      <c r="D36" s="15"/>
      <c r="E36" s="3">
        <v>0</v>
      </c>
      <c r="F36" s="3">
        <v>0</v>
      </c>
      <c r="G36" s="3">
        <v>0</v>
      </c>
    </row>
    <row r="37" spans="1:7" ht="12.75">
      <c r="A37" s="2" t="s">
        <v>70</v>
      </c>
      <c r="B37" s="15">
        <v>0</v>
      </c>
      <c r="C37" s="15"/>
      <c r="D37" s="15"/>
      <c r="E37" s="3">
        <v>0</v>
      </c>
      <c r="F37" s="3">
        <v>0</v>
      </c>
      <c r="G37" s="3">
        <v>0</v>
      </c>
    </row>
    <row r="38" spans="1:7" ht="12.75">
      <c r="A38" s="2" t="s">
        <v>71</v>
      </c>
      <c r="B38" s="15">
        <v>0</v>
      </c>
      <c r="C38" s="15"/>
      <c r="D38" s="15"/>
      <c r="E38" s="3">
        <v>0</v>
      </c>
      <c r="F38" s="3">
        <v>0</v>
      </c>
      <c r="G38" s="3">
        <v>0</v>
      </c>
    </row>
    <row r="39" spans="1:7" ht="12.75">
      <c r="A39" s="2" t="s">
        <v>72</v>
      </c>
      <c r="B39" s="15">
        <v>0</v>
      </c>
      <c r="C39" s="15"/>
      <c r="D39" s="15"/>
      <c r="E39" s="3">
        <v>0</v>
      </c>
      <c r="F39" s="3">
        <v>0</v>
      </c>
      <c r="G39" s="3">
        <v>0</v>
      </c>
    </row>
    <row r="40" spans="1:7" ht="12.75">
      <c r="A40" s="2" t="s">
        <v>73</v>
      </c>
      <c r="B40" s="15">
        <v>0</v>
      </c>
      <c r="C40" s="15"/>
      <c r="D40" s="15"/>
      <c r="E40" s="3">
        <v>0</v>
      </c>
      <c r="F40" s="3">
        <v>0</v>
      </c>
      <c r="G40" s="3">
        <v>0</v>
      </c>
    </row>
    <row r="41" spans="1:7" ht="12.75">
      <c r="A41" s="2" t="s">
        <v>74</v>
      </c>
      <c r="B41" s="15">
        <v>0</v>
      </c>
      <c r="C41" s="15"/>
      <c r="D41" s="15"/>
      <c r="E41" s="3">
        <v>0</v>
      </c>
      <c r="F41" s="3">
        <v>0</v>
      </c>
      <c r="G41" s="3">
        <v>0</v>
      </c>
    </row>
    <row r="42" spans="1:7" ht="12.75">
      <c r="A42" s="2" t="s">
        <v>75</v>
      </c>
      <c r="B42" s="16"/>
      <c r="C42" s="16"/>
      <c r="D42" s="16"/>
      <c r="E42" s="4"/>
      <c r="F42" s="4"/>
      <c r="G42" s="4"/>
    </row>
    <row r="43" spans="1:7" ht="12.75">
      <c r="A43" s="2" t="s">
        <v>76</v>
      </c>
      <c r="B43" s="15">
        <v>0</v>
      </c>
      <c r="C43" s="15"/>
      <c r="D43" s="15"/>
      <c r="E43" s="3">
        <v>0</v>
      </c>
      <c r="F43" s="3">
        <v>0</v>
      </c>
      <c r="G43" s="3">
        <v>0</v>
      </c>
    </row>
    <row r="44" spans="1:7" ht="12.75">
      <c r="A44" s="2" t="s">
        <v>77</v>
      </c>
      <c r="B44" s="15">
        <v>0</v>
      </c>
      <c r="C44" s="15"/>
      <c r="D44" s="15"/>
      <c r="E44" s="3">
        <v>0</v>
      </c>
      <c r="F44" s="3">
        <v>0</v>
      </c>
      <c r="G44" s="3">
        <v>0</v>
      </c>
    </row>
    <row r="45" spans="1:7" ht="12.75">
      <c r="A45" s="2" t="s">
        <v>78</v>
      </c>
      <c r="B45" s="15">
        <v>0</v>
      </c>
      <c r="C45" s="15"/>
      <c r="D45" s="15"/>
      <c r="E45" s="3">
        <v>0</v>
      </c>
      <c r="F45" s="3">
        <v>0</v>
      </c>
      <c r="G45" s="3">
        <v>0</v>
      </c>
    </row>
    <row r="46" spans="1:7" ht="12.75">
      <c r="A46" s="2" t="s">
        <v>79</v>
      </c>
      <c r="B46" s="15">
        <v>0</v>
      </c>
      <c r="C46" s="15"/>
      <c r="D46" s="15"/>
      <c r="E46" s="3">
        <v>0</v>
      </c>
      <c r="F46" s="3">
        <v>0</v>
      </c>
      <c r="G46" s="3">
        <v>0</v>
      </c>
    </row>
    <row r="47" spans="1:7" ht="12.75">
      <c r="A47" s="2" t="s">
        <v>80</v>
      </c>
      <c r="B47" s="12">
        <v>0</v>
      </c>
      <c r="C47" s="12"/>
      <c r="D47" s="12"/>
      <c r="E47" s="5">
        <v>0</v>
      </c>
      <c r="F47" s="5">
        <v>0</v>
      </c>
      <c r="G47" s="5">
        <v>0</v>
      </c>
    </row>
    <row r="48" spans="1:7" ht="12.75">
      <c r="A48" s="2" t="s">
        <v>81</v>
      </c>
      <c r="B48" s="12">
        <v>177.41</v>
      </c>
      <c r="C48" s="12"/>
      <c r="D48" s="12"/>
      <c r="E48" s="5">
        <v>177.41</v>
      </c>
      <c r="F48" s="5">
        <v>177.41</v>
      </c>
      <c r="G48" s="5">
        <v>177.41</v>
      </c>
    </row>
    <row r="49" spans="1:7" ht="12.75">
      <c r="A49" s="2" t="s">
        <v>82</v>
      </c>
      <c r="B49" s="15">
        <v>0</v>
      </c>
      <c r="C49" s="15"/>
      <c r="D49" s="15"/>
      <c r="E49" s="3">
        <v>0</v>
      </c>
      <c r="F49" s="3">
        <v>0</v>
      </c>
      <c r="G49" s="3">
        <v>0</v>
      </c>
    </row>
    <row r="50" spans="1:7" ht="12.75">
      <c r="A50" s="2" t="s">
        <v>83</v>
      </c>
      <c r="B50" s="15">
        <v>0</v>
      </c>
      <c r="C50" s="15"/>
      <c r="D50" s="15"/>
      <c r="E50" s="3">
        <v>0</v>
      </c>
      <c r="F50" s="3">
        <v>0</v>
      </c>
      <c r="G50" s="3">
        <v>0</v>
      </c>
    </row>
    <row r="51" spans="1:7" ht="12.75">
      <c r="A51" s="2" t="s">
        <v>84</v>
      </c>
      <c r="B51" s="12">
        <v>177.41</v>
      </c>
      <c r="C51" s="12"/>
      <c r="D51" s="12"/>
      <c r="E51" s="5">
        <v>177.41</v>
      </c>
      <c r="F51" s="5">
        <v>177.41</v>
      </c>
      <c r="G51" s="5">
        <v>177.41</v>
      </c>
    </row>
    <row r="52" spans="1:7" ht="12.75">
      <c r="A52" s="6"/>
      <c r="B52" s="13"/>
      <c r="C52" s="13"/>
      <c r="D52" s="13"/>
      <c r="E52" s="7"/>
      <c r="F52" s="7"/>
      <c r="G52" s="7"/>
    </row>
    <row r="53" spans="1:7" ht="12.75">
      <c r="A53" s="14" t="s">
        <v>85</v>
      </c>
      <c r="B53" s="14"/>
      <c r="C53" s="14"/>
      <c r="D53" s="14"/>
      <c r="E53" s="14"/>
      <c r="F53" s="14"/>
      <c r="G53" s="14"/>
    </row>
  </sheetData>
  <sheetProtection/>
  <mergeCells count="56">
    <mergeCell ref="D1:G1"/>
    <mergeCell ref="D2:G2"/>
    <mergeCell ref="D3:G3"/>
    <mergeCell ref="D4:G4"/>
    <mergeCell ref="A5:B5"/>
    <mergeCell ref="D5:G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A53:G53"/>
    <mergeCell ref="B46:D46"/>
    <mergeCell ref="B47:D47"/>
    <mergeCell ref="B48:D48"/>
    <mergeCell ref="B49:D49"/>
    <mergeCell ref="B50:D50"/>
    <mergeCell ref="B51:D51"/>
  </mergeCells>
  <printOptions/>
  <pageMargins left="0.5" right="0.5" top="0.5" bottom="0.5" header="0.5" footer="0.5"/>
  <pageSetup fitToHeight="1" fitToWidth="1" horizontalDpi="600" verticalDpi="600" orientation="portrait" scale="87" r:id="rId1"/>
  <rowBreaks count="1" manualBreakCount="1">
    <brk id="5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</cp:lastModifiedBy>
  <cp:lastPrinted>2020-07-15T15:27:08Z</cp:lastPrinted>
  <dcterms:created xsi:type="dcterms:W3CDTF">2020-07-15T14:35:25Z</dcterms:created>
  <dcterms:modified xsi:type="dcterms:W3CDTF">2023-09-28T13:16:07Z</dcterms:modified>
  <cp:category/>
  <cp:version/>
  <cp:contentType/>
  <cp:contentStatus/>
</cp:coreProperties>
</file>